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3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社團" sheetId="5" r:id="rId5"/>
    <sheet name="參照函數" sheetId="6" r:id="rId6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sz val="9"/>
            <rFont val="新細明體"/>
            <family val="1"/>
          </rPr>
          <t xml:space="preserve">請優先填寫社團代號!!
</t>
        </r>
      </text>
    </comment>
  </commentList>
</comments>
</file>

<file path=xl/sharedStrings.xml><?xml version="1.0" encoding="utf-8"?>
<sst xmlns="http://schemas.openxmlformats.org/spreadsheetml/2006/main" count="1864" uniqueCount="580">
  <si>
    <t>活動編號</t>
  </si>
  <si>
    <t>活動名稱（含次數）</t>
  </si>
  <si>
    <t>地  點</t>
  </si>
  <si>
    <t>社團自籌</t>
  </si>
  <si>
    <t>申請金額</t>
  </si>
  <si>
    <t>※  初  審  建  議</t>
  </si>
  <si>
    <t>項次</t>
  </si>
  <si>
    <t>點數</t>
  </si>
  <si>
    <t>補助金額</t>
  </si>
  <si>
    <t xml:space="preserve"> </t>
  </si>
  <si>
    <t>合    計</t>
  </si>
  <si>
    <t>預定時間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</si>
  <si>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</si>
  <si>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</si>
  <si>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</si>
  <si>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t xml:space="preserve">件 </t>
  </si>
  <si>
    <t>比賽名稱</t>
  </si>
  <si>
    <t>主辦單位</t>
  </si>
  <si>
    <t>地點</t>
  </si>
  <si>
    <t>※初審建議</t>
  </si>
  <si>
    <t>級別</t>
  </si>
  <si>
    <t>合  計</t>
  </si>
  <si>
    <t>預定時間</t>
  </si>
  <si>
    <t>參賽人數</t>
  </si>
  <si>
    <t>報名費預  算</t>
  </si>
  <si>
    <t>交通費預  算</t>
  </si>
  <si>
    <t>保險費預  算</t>
  </si>
  <si>
    <t>社團申請補助經費初審彙總表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</si>
  <si>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</si>
  <si>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</si>
  <si>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</si>
  <si>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</si>
  <si>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</si>
  <si>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</si>
  <si>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</si>
  <si>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</si>
  <si>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</si>
  <si>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</si>
  <si>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</si>
  <si>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</si>
  <si>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</si>
  <si>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</si>
  <si>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</si>
  <si>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</si>
  <si>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</si>
  <si>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</si>
  <si>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</si>
  <si>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</si>
  <si>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</si>
  <si>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</si>
  <si>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</si>
  <si>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</si>
  <si>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</si>
  <si>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</si>
  <si>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</si>
  <si>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</si>
  <si>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</si>
  <si>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</si>
  <si>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</si>
  <si>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</si>
  <si>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</si>
  <si>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</si>
  <si>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</si>
  <si>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</si>
  <si>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</si>
  <si>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</si>
  <si>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</si>
  <si>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</si>
  <si>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</si>
  <si>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</si>
  <si>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</si>
  <si>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</si>
  <si>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</si>
  <si>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</si>
  <si>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</si>
  <si>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</si>
  <si>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</si>
  <si>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</si>
  <si>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</si>
  <si>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</si>
  <si>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</si>
  <si>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</si>
  <si>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</si>
  <si>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</si>
  <si>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</si>
  <si>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</si>
  <si>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</si>
  <si>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</si>
  <si>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</si>
  <si>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</si>
  <si>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</si>
  <si>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</si>
  <si>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</si>
  <si>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</si>
  <si>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</si>
  <si>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</si>
  <si>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</si>
  <si>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</si>
  <si>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</si>
  <si>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</si>
  <si>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</si>
  <si>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</si>
  <si>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</si>
  <si>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</si>
  <si>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</si>
  <si>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</si>
  <si>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</si>
  <si>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</si>
  <si>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</si>
  <si>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</si>
  <si>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</si>
  <si>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</si>
  <si>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</si>
  <si>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</si>
  <si>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</si>
  <si>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</si>
  <si>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</si>
  <si>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</si>
  <si>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</si>
  <si>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</si>
  <si>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</si>
  <si>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</si>
  <si>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</si>
  <si>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</si>
  <si>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</si>
  <si>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</si>
  <si>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</si>
  <si>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</si>
  <si>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</si>
  <si>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</si>
  <si>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</si>
  <si>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</si>
  <si>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</si>
  <si>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</si>
  <si>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</si>
  <si>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</si>
  <si>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</si>
  <si>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</si>
  <si>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</si>
  <si>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</si>
  <si>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</si>
  <si>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</si>
  <si>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</si>
  <si>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</si>
  <si>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</si>
  <si>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</si>
  <si>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</si>
  <si>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</si>
  <si>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</si>
  <si>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</si>
  <si>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</si>
  <si>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</si>
  <si>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</si>
  <si>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</si>
  <si>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</si>
  <si>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</si>
  <si>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</si>
  <si>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</si>
  <si>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</si>
  <si>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</si>
  <si>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</si>
  <si>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</si>
  <si>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</si>
  <si>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</si>
  <si>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</si>
  <si>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</si>
  <si>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</si>
  <si>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</si>
  <si>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</si>
  <si>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</si>
  <si>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</si>
  <si>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</si>
  <si>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</si>
  <si>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</si>
  <si>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</si>
  <si>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</si>
  <si>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</si>
  <si>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</si>
  <si>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</si>
  <si>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</si>
  <si>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</si>
  <si>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</si>
  <si>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</si>
  <si>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</si>
  <si>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</si>
  <si>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</si>
  <si>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</si>
  <si>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</si>
  <si>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</si>
  <si>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</si>
  <si>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</si>
  <si>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</si>
  <si>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</si>
  <si>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</si>
  <si>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</si>
  <si>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</si>
  <si>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</si>
  <si>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</si>
  <si>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</si>
  <si>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</si>
  <si>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</si>
  <si>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</si>
  <si>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</si>
  <si>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</si>
  <si>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</si>
  <si>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</si>
  <si>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</si>
  <si>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</si>
  <si>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</si>
  <si>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</si>
  <si>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</si>
  <si>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</si>
  <si>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</si>
  <si>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</si>
  <si>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</si>
  <si>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</si>
  <si>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</si>
  <si>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</si>
  <si>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</si>
  <si>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</si>
  <si>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</si>
  <si>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</si>
  <si>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</si>
  <si>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</si>
  <si>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</si>
  <si>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</si>
  <si>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</si>
  <si>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</si>
  <si>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</si>
  <si>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</si>
  <si>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</si>
  <si>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</si>
  <si>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</si>
  <si>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</si>
  <si>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</si>
  <si>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</si>
  <si>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</si>
  <si>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</si>
  <si>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</si>
  <si>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</si>
  <si>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</si>
  <si>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</si>
  <si>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</si>
  <si>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</si>
  <si>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</si>
  <si>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</si>
  <si>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</si>
  <si>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</si>
  <si>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</si>
  <si>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</si>
  <si>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</si>
  <si>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</si>
  <si>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</si>
  <si>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</si>
  <si>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</si>
  <si>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</si>
  <si>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</si>
  <si>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</si>
  <si>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</si>
  <si>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</si>
  <si>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</si>
  <si>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</si>
  <si>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</si>
  <si>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</si>
  <si>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</si>
  <si>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</si>
  <si>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</si>
  <si>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</si>
  <si>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</si>
  <si>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</si>
  <si>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</si>
  <si>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</si>
  <si>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</si>
  <si>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</si>
  <si>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</si>
  <si>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</si>
  <si>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</si>
  <si>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</si>
  <si>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</si>
  <si>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</si>
  <si>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</si>
  <si>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</si>
  <si>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</si>
  <si>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</si>
  <si>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</si>
  <si>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</si>
  <si>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</si>
  <si>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</si>
  <si>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</si>
  <si>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</si>
  <si>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</si>
  <si>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</si>
  <si>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</si>
  <si>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</si>
  <si>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</si>
  <si>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154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</si>
  <si>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</si>
  <si>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</si>
  <si>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</si>
  <si>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</si>
  <si>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</si>
  <si>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</si>
  <si>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</si>
  <si>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</si>
  <si>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</si>
  <si>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</si>
  <si>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</si>
  <si>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</si>
  <si>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</si>
  <si>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</si>
  <si>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</si>
  <si>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</si>
  <si>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229</t>
  </si>
  <si>
    <t>光鹽社</t>
  </si>
  <si>
    <t>社團名稱</t>
  </si>
  <si>
    <t>自治組織</t>
  </si>
  <si>
    <t>休閒聯誼性</t>
  </si>
  <si>
    <t>學術性</t>
  </si>
  <si>
    <t>屬性代號</t>
  </si>
  <si>
    <t>類別</t>
  </si>
  <si>
    <t>申請總件數</t>
  </si>
  <si>
    <t>人數</t>
  </si>
  <si>
    <t>對象</t>
  </si>
  <si>
    <t>人數</t>
  </si>
  <si>
    <t>人數</t>
  </si>
  <si>
    <t>福智青年社</t>
  </si>
  <si>
    <t>國際菁英學生會</t>
  </si>
  <si>
    <t>傳統戲曲表演研究社</t>
  </si>
  <si>
    <t>歐盟研究社</t>
  </si>
  <si>
    <t>桌上遊戲社</t>
  </si>
  <si>
    <t>創意巧手社</t>
  </si>
  <si>
    <t>合氣道社</t>
  </si>
  <si>
    <t>烏克麗麗社</t>
  </si>
  <si>
    <t>國際經濟商管學生會</t>
  </si>
  <si>
    <t>性別研究社</t>
  </si>
  <si>
    <t>學術性</t>
  </si>
  <si>
    <t>國樂社</t>
  </si>
  <si>
    <t>書法社</t>
  </si>
  <si>
    <t>弓道社</t>
  </si>
  <si>
    <t>藝術性</t>
  </si>
  <si>
    <t>歐洲劍術社</t>
  </si>
  <si>
    <t>體能性</t>
  </si>
  <si>
    <t>競技飛盤社</t>
  </si>
  <si>
    <t>體能性</t>
  </si>
  <si>
    <t>理工</t>
  </si>
  <si>
    <t>168</t>
  </si>
  <si>
    <t>163</t>
  </si>
  <si>
    <t>167</t>
  </si>
  <si>
    <t>161</t>
  </si>
  <si>
    <t>169</t>
  </si>
  <si>
    <t>174</t>
  </si>
  <si>
    <t>165</t>
  </si>
  <si>
    <t>171</t>
  </si>
  <si>
    <t>166</t>
  </si>
  <si>
    <t>172</t>
  </si>
  <si>
    <t>173</t>
  </si>
  <si>
    <t>104/02/09</t>
  </si>
  <si>
    <t>啾你去航愛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</si>
  <si>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</si>
  <si>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</si>
  <si>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</si>
  <si>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</si>
  <si>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</si>
  <si>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</si>
  <si>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</si>
  <si>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</si>
  <si>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</si>
  <si>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</si>
  <si>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</si>
  <si>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</si>
  <si>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</si>
  <si>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</si>
  <si>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</si>
  <si>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</si>
  <si>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</si>
  <si>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</si>
  <si>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</si>
  <si>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</si>
  <si>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</si>
  <si>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</si>
  <si>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</si>
  <si>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</si>
  <si>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</si>
  <si>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</si>
  <si>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</si>
  <si>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</si>
  <si>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</si>
  <si>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</si>
  <si>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</si>
  <si>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</si>
  <si>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</si>
  <si>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</si>
  <si>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</si>
  <si>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108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</si>
  <si>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</si>
  <si>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</si>
  <si>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</si>
  <si>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</si>
  <si>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</si>
  <si>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</si>
  <si>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</si>
  <si>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</si>
  <si>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</si>
  <si>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</si>
  <si>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</si>
  <si>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</si>
  <si>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</si>
  <si>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</si>
  <si>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</si>
  <si>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</si>
  <si>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</si>
  <si>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</si>
  <si>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</si>
  <si>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</si>
  <si>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</si>
  <si>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207</t>
  </si>
  <si>
    <t>進-圖資學會</t>
  </si>
  <si>
    <t>207</t>
  </si>
  <si>
    <t>208</t>
  </si>
  <si>
    <t>進-英文學會</t>
  </si>
  <si>
    <t>208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</si>
  <si>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</si>
  <si>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</si>
  <si>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</si>
  <si>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</si>
  <si>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</si>
  <si>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</si>
  <si>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</si>
  <si>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</si>
  <si>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</si>
  <si>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</si>
  <si>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</si>
  <si>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</si>
  <si>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</si>
  <si>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</si>
  <si>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</si>
  <si>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</si>
  <si>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</si>
  <si>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</si>
  <si>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</si>
  <si>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</si>
  <si>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</si>
  <si>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</si>
  <si>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</si>
  <si>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</si>
  <si>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</si>
  <si>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</si>
  <si>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</si>
  <si>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</si>
  <si>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</si>
  <si>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</si>
  <si>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</si>
  <si>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130</t>
  </si>
  <si>
    <t>傳播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</si>
  <si>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</si>
  <si>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</si>
  <si>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</si>
  <si>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</si>
  <si>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</si>
  <si>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</si>
  <si>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</si>
  <si>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</si>
  <si>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</si>
  <si>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</si>
  <si>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</si>
  <si>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</si>
  <si>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</si>
  <si>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</si>
  <si>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</si>
  <si>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</si>
  <si>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</si>
  <si>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</si>
  <si>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</si>
  <si>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</si>
  <si>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</si>
  <si>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</si>
  <si>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</si>
  <si>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</si>
  <si>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</si>
  <si>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</si>
  <si>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</si>
  <si>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</si>
  <si>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</si>
  <si>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</si>
  <si>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</si>
  <si>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</si>
  <si>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</si>
  <si>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</si>
  <si>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</si>
  <si>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</si>
  <si>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</si>
  <si>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</si>
  <si>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</si>
  <si>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</si>
  <si>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</si>
  <si>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</si>
  <si>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</si>
  <si>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</si>
  <si>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</si>
  <si>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</si>
  <si>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</si>
  <si>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</si>
  <si>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</si>
  <si>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</si>
  <si>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</si>
  <si>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</si>
  <si>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</si>
  <si>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</si>
  <si>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</si>
  <si>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</si>
  <si>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</si>
  <si>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</si>
  <si>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</si>
  <si>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</si>
  <si>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</si>
  <si>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</si>
  <si>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藝術性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</si>
  <si>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</si>
  <si>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</si>
  <si>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</si>
  <si>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</si>
  <si>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</si>
  <si>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</si>
  <si>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</si>
  <si>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</si>
  <si>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</si>
  <si>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</si>
  <si>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</si>
  <si>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</si>
  <si>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</si>
  <si>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</si>
  <si>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</si>
  <si>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</si>
  <si>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</si>
  <si>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</si>
  <si>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</si>
  <si>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</si>
  <si>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</si>
  <si>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</si>
  <si>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</si>
  <si>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186</t>
  </si>
  <si>
    <t>嘻哈文化社</t>
  </si>
  <si>
    <t>186</t>
  </si>
  <si>
    <t>183</t>
  </si>
  <si>
    <t>花精研究社</t>
  </si>
  <si>
    <t>183</t>
  </si>
  <si>
    <t>175</t>
  </si>
  <si>
    <t>陸生聯誼會</t>
  </si>
  <si>
    <t>184</t>
  </si>
  <si>
    <t>185</t>
  </si>
  <si>
    <t>電子競技社</t>
  </si>
  <si>
    <t>二輪社</t>
  </si>
  <si>
    <t>184</t>
  </si>
  <si>
    <t>184</t>
  </si>
  <si>
    <r>
      <t xml:space="preserve"> 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</si>
  <si>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花精研究社</t>
  </si>
  <si>
    <t>183</t>
  </si>
  <si>
    <t>183</t>
  </si>
  <si>
    <t>175</t>
  </si>
  <si>
    <t>陸生聯誼會</t>
  </si>
  <si>
    <t>184</t>
  </si>
  <si>
    <t>電子競技社</t>
  </si>
  <si>
    <t>184</t>
  </si>
  <si>
    <t>185</t>
  </si>
  <si>
    <t>二輪社</t>
  </si>
  <si>
    <t>185</t>
  </si>
  <si>
    <t>180</t>
  </si>
  <si>
    <t>競技飛鏢社</t>
  </si>
  <si>
    <t>186</t>
  </si>
  <si>
    <t>嘻哈文化社</t>
  </si>
  <si>
    <t>186</t>
  </si>
  <si>
    <t xml:space="preserve">  一、有關核定要點之說明請參閱「輔仁大學社團經費補助核定辦法」及「輔仁大學社團活動經費補助申請核定要點」。</t>
  </si>
  <si>
    <t xml:space="preserve">  四、填寫此表格請優先填寫社團代碼，填寫正確將會帶出社團相關資訊，請務必注意</t>
  </si>
  <si>
    <r>
      <t>※三、本學期已核定補助活動，若有下列情形即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</si>
  <si>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</si>
  <si>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二、活動經費申請金額不得大於總經費的二分之一，意即活動經費申請金額需不得大於社團自籌金額。</t>
  </si>
  <si>
    <t>107學年度第2學期社團「帶動中小學」</t>
  </si>
  <si>
    <t>107學年度第2學期社團「特別專案」</t>
  </si>
  <si>
    <t>107學年度第2學期社團「專案活動」</t>
  </si>
  <si>
    <t>107學年度第2學期學期社團「對外比賽」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</si>
</sst>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59"/>
      <name val="標楷體"/>
      <family val="4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ck"/>
      <top style="thick"/>
      <bottom style="dotted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thick"/>
      <top style="thin"/>
      <bottom style="medium"/>
    </border>
    <border>
      <left/>
      <right style="thick"/>
      <top style="thin"/>
      <bottom style="medium"/>
    </border>
    <border>
      <left/>
      <right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 style="dotted"/>
    </border>
    <border>
      <left/>
      <right/>
      <top/>
      <bottom style="thick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>
        <color indexed="63"/>
      </top>
      <bottom style="dotted"/>
    </border>
    <border>
      <left style="medium"/>
      <right style="thick"/>
      <top style="medium"/>
      <bottom style="mediumDashDotDot"/>
    </border>
    <border>
      <left style="medium"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medium"/>
      <top/>
      <bottom style="dotted"/>
    </border>
    <border>
      <left style="medium"/>
      <right style="medium"/>
      <top style="medium"/>
      <bottom style="mediumDashDotDot"/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DashDotDot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/>
      <right style="medium"/>
      <top style="thick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1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2" applyNumberFormat="0" applyAlignment="0" applyProtection="0"/>
    <xf numFmtId="0" fontId="44" fillId="20" borderId="8" applyNumberFormat="0" applyAlignment="0" applyProtection="0"/>
    <xf numFmtId="0" fontId="45" fillId="28" borderId="9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3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177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84" fontId="3" fillId="0" borderId="26" xfId="0" applyNumberFormat="1" applyFont="1" applyBorder="1" applyAlignment="1" applyProtection="1">
      <alignment horizontal="right" vertical="center" wrapText="1"/>
      <protection locked="0"/>
    </xf>
    <xf numFmtId="184" fontId="3" fillId="0" borderId="27" xfId="0" applyNumberFormat="1" applyFont="1" applyBorder="1" applyAlignment="1" applyProtection="1">
      <alignment horizontal="right" vertical="center" wrapText="1"/>
      <protection locked="0"/>
    </xf>
    <xf numFmtId="184" fontId="3" fillId="0" borderId="28" xfId="0" applyNumberFormat="1" applyFont="1" applyBorder="1" applyAlignment="1" applyProtection="1">
      <alignment horizontal="right" vertical="center" wrapText="1"/>
      <protection locked="0"/>
    </xf>
    <xf numFmtId="184" fontId="3" fillId="0" borderId="29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184" fontId="3" fillId="0" borderId="31" xfId="0" applyNumberFormat="1" applyFont="1" applyBorder="1" applyAlignment="1" applyProtection="1">
      <alignment horizontal="right" vertical="center" wrapText="1"/>
      <protection locked="0"/>
    </xf>
    <xf numFmtId="184" fontId="3" fillId="0" borderId="15" xfId="0" applyNumberFormat="1" applyFont="1" applyBorder="1" applyAlignment="1" applyProtection="1">
      <alignment horizontal="right" vertical="center" wrapText="1"/>
      <protection locked="0"/>
    </xf>
    <xf numFmtId="184" fontId="3" fillId="0" borderId="32" xfId="0" applyNumberFormat="1" applyFont="1" applyBorder="1" applyAlignment="1" applyProtection="1">
      <alignment horizontal="right" vertical="center" wrapText="1"/>
      <protection hidden="1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177" fontId="48" fillId="0" borderId="0" xfId="0" applyNumberFormat="1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84" fontId="3" fillId="0" borderId="34" xfId="0" applyNumberFormat="1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180" fontId="3" fillId="0" borderId="38" xfId="0" applyNumberFormat="1" applyFont="1" applyBorder="1" applyAlignment="1" applyProtection="1">
      <alignment horizontal="left" vertical="center" wrapText="1"/>
      <protection locked="0"/>
    </xf>
    <xf numFmtId="180" fontId="3" fillId="0" borderId="25" xfId="0" applyNumberFormat="1" applyFont="1" applyBorder="1" applyAlignment="1" applyProtection="1">
      <alignment horizontal="left" vertical="center" wrapText="1"/>
      <protection locked="0"/>
    </xf>
    <xf numFmtId="180" fontId="3" fillId="0" borderId="34" xfId="0" applyNumberFormat="1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right" vertical="center" wrapText="1"/>
      <protection hidden="1"/>
    </xf>
    <xf numFmtId="0" fontId="3" fillId="0" borderId="39" xfId="0" applyFont="1" applyBorder="1" applyAlignment="1" applyProtection="1">
      <alignment horizontal="right" vertical="center" wrapText="1"/>
      <protection hidden="1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176" fontId="3" fillId="0" borderId="38" xfId="0" applyNumberFormat="1" applyFont="1" applyBorder="1" applyAlignment="1" applyProtection="1">
      <alignment horizontal="right" vertical="center" wrapText="1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184" fontId="3" fillId="0" borderId="38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80" fontId="3" fillId="0" borderId="41" xfId="0" applyNumberFormat="1" applyFont="1" applyBorder="1" applyAlignment="1" applyProtection="1">
      <alignment horizontal="right" vertical="center" wrapText="1"/>
      <protection locked="0"/>
    </xf>
    <xf numFmtId="180" fontId="3" fillId="0" borderId="0" xfId="0" applyNumberFormat="1" applyFont="1" applyBorder="1" applyAlignment="1" applyProtection="1">
      <alignment horizontal="right" vertical="center" wrapText="1"/>
      <protection locked="0"/>
    </xf>
    <xf numFmtId="178" fontId="5" fillId="0" borderId="38" xfId="0" applyNumberFormat="1" applyFont="1" applyBorder="1" applyAlignment="1" applyProtection="1">
      <alignment horizontal="right" vertical="center" wrapText="1"/>
      <protection locked="0"/>
    </xf>
    <xf numFmtId="178" fontId="3" fillId="0" borderId="25" xfId="0" applyNumberFormat="1" applyFont="1" applyBorder="1" applyAlignment="1" applyProtection="1">
      <alignment horizontal="right" vertical="center" wrapText="1"/>
      <protection locked="0"/>
    </xf>
    <xf numFmtId="178" fontId="5" fillId="0" borderId="42" xfId="0" applyNumberFormat="1" applyFont="1" applyBorder="1" applyAlignment="1" applyProtection="1">
      <alignment horizontal="right" vertical="center" wrapText="1"/>
      <protection locked="0"/>
    </xf>
    <xf numFmtId="178" fontId="3" fillId="0" borderId="42" xfId="0" applyNumberFormat="1" applyFont="1" applyBorder="1" applyAlignment="1" applyProtection="1">
      <alignment horizontal="right" vertic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180" fontId="3" fillId="0" borderId="38" xfId="0" applyNumberFormat="1" applyFont="1" applyBorder="1" applyAlignment="1" applyProtection="1">
      <alignment horizontal="right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184" fontId="5" fillId="0" borderId="38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78" fontId="3" fillId="0" borderId="44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84" fontId="3" fillId="0" borderId="38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4" fillId="0" borderId="50" xfId="0" applyFont="1" applyBorder="1" applyAlignment="1" applyProtection="1">
      <alignment horizontal="right" vertical="center" wrapText="1"/>
      <protection hidden="1"/>
    </xf>
    <xf numFmtId="0" fontId="3" fillId="0" borderId="51" xfId="0" applyFont="1" applyBorder="1" applyAlignment="1" applyProtection="1">
      <alignment horizontal="right" vertical="center" wrapText="1"/>
      <protection hidden="1"/>
    </xf>
    <xf numFmtId="3" fontId="4" fillId="0" borderId="38" xfId="0" applyNumberFormat="1" applyFont="1" applyBorder="1" applyAlignment="1" applyProtection="1">
      <alignment horizontal="right" vertical="center" wrapText="1"/>
      <protection hidden="1"/>
    </xf>
    <xf numFmtId="0" fontId="7" fillId="0" borderId="50" xfId="0" applyFont="1" applyBorder="1" applyAlignment="1" applyProtection="1">
      <alignment horizontal="right" vertical="center" wrapText="1"/>
      <protection locked="0"/>
    </xf>
    <xf numFmtId="0" fontId="7" fillId="0" borderId="51" xfId="0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 applyProtection="1">
      <alignment horizontal="right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right" vertical="center" wrapText="1"/>
      <protection locked="0"/>
    </xf>
    <xf numFmtId="184" fontId="3" fillId="0" borderId="34" xfId="0" applyNumberFormat="1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right" vertical="center" wrapText="1"/>
      <protection hidden="1"/>
    </xf>
    <xf numFmtId="0" fontId="3" fillId="0" borderId="39" xfId="0" applyFont="1" applyBorder="1" applyAlignment="1" applyProtection="1">
      <alignment horizontal="right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180" fontId="3" fillId="0" borderId="34" xfId="0" applyNumberFormat="1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hidden="1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176" fontId="3" fillId="0" borderId="38" xfId="0" applyNumberFormat="1" applyFont="1" applyBorder="1" applyAlignment="1" applyProtection="1">
      <alignment horizontal="right" vertical="center" wrapText="1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184" fontId="3" fillId="0" borderId="38" xfId="0" applyNumberFormat="1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21</xdr:row>
      <xdr:rowOff>57150</xdr:rowOff>
    </xdr:from>
    <xdr:to>
      <xdr:col>15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544675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22</xdr:row>
      <xdr:rowOff>66675</xdr:rowOff>
    </xdr:from>
    <xdr:to>
      <xdr:col>15</xdr:col>
      <xdr:colOff>457200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0" y="6115050"/>
          <a:ext cx="381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14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154025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">
      <selection activeCell="G9" sqref="G9"/>
    </sheetView>
  </sheetViews>
  <sheetFormatPr defaultColWidth="8.875" defaultRowHeight="15.75"/>
  <cols>
    <col min="1" max="1" width="20.00390625" style="53" customWidth="1"/>
    <col min="2" max="2" width="32.875" style="53" customWidth="1"/>
    <col min="3" max="3" width="12.875" style="53" customWidth="1"/>
    <col min="4" max="4" width="22.50390625" style="53" customWidth="1"/>
    <col min="5" max="5" width="10.875" style="53" customWidth="1"/>
    <col min="6" max="6" width="6.875" style="53" customWidth="1"/>
    <col min="7" max="7" width="12.875" style="54" customWidth="1"/>
    <col min="8" max="9" width="6.875" style="53" customWidth="1"/>
    <col min="10" max="10" width="12.875" style="53" customWidth="1"/>
    <col min="11" max="16384" width="8.875" style="53" customWidth="1"/>
  </cols>
  <sheetData>
    <row r="1" spans="1:14" ht="30" customHeight="1">
      <c r="A1" s="58" t="s">
        <v>577</v>
      </c>
      <c r="B1" s="100"/>
      <c r="C1" s="100"/>
      <c r="D1" s="18">
        <f>IF(A3=0,"",VLOOKUP(A3,'參照函數'!E:F,2,FALSE))</f>
      </c>
      <c r="E1" s="58" t="s">
        <v>27</v>
      </c>
      <c r="F1" s="58"/>
      <c r="G1" s="58"/>
      <c r="H1" s="58"/>
      <c r="I1" s="58"/>
      <c r="J1" s="58"/>
      <c r="K1" s="52"/>
      <c r="L1" s="52"/>
      <c r="M1" s="52"/>
      <c r="N1" s="52"/>
    </row>
    <row r="2" spans="2:3" s="8" customFormat="1" ht="30" customHeight="1">
      <c r="B2" s="19" t="s">
        <v>314</v>
      </c>
      <c r="C2" s="19"/>
    </row>
    <row r="3" spans="1:14" s="7" customFormat="1" ht="24.75" customHeight="1" thickBot="1">
      <c r="A3" s="21"/>
      <c r="B3" s="20">
        <f>IF(A3=0,"",VLOOKUP(A3,'參照函數'!A:B,2,FALSE))</f>
      </c>
      <c r="C3" s="20" t="s">
        <v>320</v>
      </c>
      <c r="D3" s="51"/>
      <c r="E3" s="23" t="s">
        <v>15</v>
      </c>
      <c r="F3" s="23"/>
      <c r="G3" s="80"/>
      <c r="H3" s="80"/>
      <c r="I3" s="80"/>
      <c r="J3" s="26"/>
      <c r="K3" s="3"/>
      <c r="L3" s="3"/>
      <c r="M3" s="3"/>
      <c r="N3" s="3"/>
    </row>
    <row r="4" spans="1:10" ht="19.5" customHeight="1" thickTop="1">
      <c r="A4" s="59" t="s">
        <v>0</v>
      </c>
      <c r="B4" s="57" t="s">
        <v>1</v>
      </c>
      <c r="C4" s="57" t="s">
        <v>11</v>
      </c>
      <c r="D4" s="57" t="s">
        <v>2</v>
      </c>
      <c r="E4" s="57" t="s">
        <v>322</v>
      </c>
      <c r="F4" s="57" t="s">
        <v>324</v>
      </c>
      <c r="G4" s="27" t="s">
        <v>3</v>
      </c>
      <c r="H4" s="61" t="s">
        <v>5</v>
      </c>
      <c r="I4" s="62"/>
      <c r="J4" s="63"/>
    </row>
    <row r="5" spans="1:10" ht="19.5" customHeight="1" thickBot="1">
      <c r="A5" s="59"/>
      <c r="B5" s="57"/>
      <c r="C5" s="57"/>
      <c r="D5" s="57"/>
      <c r="E5" s="57"/>
      <c r="F5" s="101"/>
      <c r="G5" s="17" t="s">
        <v>4</v>
      </c>
      <c r="H5" s="6" t="s">
        <v>6</v>
      </c>
      <c r="I5" s="6" t="s">
        <v>7</v>
      </c>
      <c r="J5" s="6" t="s">
        <v>8</v>
      </c>
    </row>
    <row r="6" spans="1:10" ht="21" customHeight="1" thickBot="1">
      <c r="A6" s="64" t="s">
        <v>360</v>
      </c>
      <c r="B6" s="66" t="s">
        <v>357</v>
      </c>
      <c r="C6" s="70" t="s">
        <v>356</v>
      </c>
      <c r="D6" s="66" t="s">
        <v>358</v>
      </c>
      <c r="E6" s="66" t="s">
        <v>359</v>
      </c>
      <c r="F6" s="96">
        <v>100</v>
      </c>
      <c r="G6" s="35">
        <v>20000</v>
      </c>
      <c r="H6" s="75">
        <v>2</v>
      </c>
      <c r="I6" s="83">
        <v>1.5</v>
      </c>
      <c r="J6" s="60">
        <f>I6*1000</f>
        <v>1500</v>
      </c>
    </row>
    <row r="7" spans="1:10" ht="21" customHeight="1" thickBot="1">
      <c r="A7" s="65"/>
      <c r="B7" s="67"/>
      <c r="C7" s="71"/>
      <c r="D7" s="67"/>
      <c r="E7" s="67"/>
      <c r="F7" s="97"/>
      <c r="G7" s="34">
        <v>5000</v>
      </c>
      <c r="H7" s="75"/>
      <c r="I7" s="83"/>
      <c r="J7" s="60"/>
    </row>
    <row r="8" spans="1:10" ht="21" customHeight="1" thickBot="1">
      <c r="A8" s="73"/>
      <c r="B8" s="66"/>
      <c r="C8" s="70"/>
      <c r="D8" s="66"/>
      <c r="E8" s="66"/>
      <c r="F8" s="96"/>
      <c r="G8" s="35"/>
      <c r="H8" s="76"/>
      <c r="I8" s="76"/>
      <c r="J8" s="60"/>
    </row>
    <row r="9" spans="1:10" ht="21" customHeight="1" thickBot="1">
      <c r="A9" s="74"/>
      <c r="B9" s="67"/>
      <c r="C9" s="71"/>
      <c r="D9" s="67"/>
      <c r="E9" s="67"/>
      <c r="F9" s="97"/>
      <c r="G9" s="34"/>
      <c r="H9" s="77"/>
      <c r="I9" s="77"/>
      <c r="J9" s="60"/>
    </row>
    <row r="10" spans="1:10" ht="21" customHeight="1" thickBot="1">
      <c r="A10" s="64"/>
      <c r="B10" s="66"/>
      <c r="C10" s="70"/>
      <c r="D10" s="66"/>
      <c r="E10" s="66"/>
      <c r="F10" s="96"/>
      <c r="G10" s="35"/>
      <c r="H10" s="76"/>
      <c r="I10" s="76"/>
      <c r="J10" s="60"/>
    </row>
    <row r="11" spans="1:10" ht="21" customHeight="1" thickBot="1">
      <c r="A11" s="65"/>
      <c r="B11" s="67"/>
      <c r="C11" s="71"/>
      <c r="D11" s="67"/>
      <c r="E11" s="67"/>
      <c r="F11" s="97"/>
      <c r="G11" s="34"/>
      <c r="H11" s="77"/>
      <c r="I11" s="77"/>
      <c r="J11" s="60"/>
    </row>
    <row r="12" spans="1:10" ht="21" customHeight="1" thickBot="1">
      <c r="A12" s="64"/>
      <c r="B12" s="66"/>
      <c r="C12" s="70"/>
      <c r="D12" s="66"/>
      <c r="E12" s="66"/>
      <c r="F12" s="96"/>
      <c r="G12" s="35"/>
      <c r="H12" s="76"/>
      <c r="I12" s="76"/>
      <c r="J12" s="60"/>
    </row>
    <row r="13" spans="1:10" ht="21" customHeight="1" thickBot="1">
      <c r="A13" s="65"/>
      <c r="B13" s="67"/>
      <c r="C13" s="71"/>
      <c r="D13" s="67"/>
      <c r="E13" s="67"/>
      <c r="F13" s="97"/>
      <c r="G13" s="34"/>
      <c r="H13" s="77"/>
      <c r="I13" s="77"/>
      <c r="J13" s="60"/>
    </row>
    <row r="14" spans="1:10" ht="21" customHeight="1" thickBot="1">
      <c r="A14" s="68"/>
      <c r="B14" s="69"/>
      <c r="C14" s="72"/>
      <c r="D14" s="69"/>
      <c r="E14" s="69"/>
      <c r="F14" s="96"/>
      <c r="G14" s="35"/>
      <c r="H14" s="75"/>
      <c r="I14" s="75"/>
      <c r="J14" s="60"/>
    </row>
    <row r="15" spans="1:10" ht="21" customHeight="1" thickBot="1">
      <c r="A15" s="68"/>
      <c r="B15" s="69"/>
      <c r="C15" s="72"/>
      <c r="D15" s="69"/>
      <c r="E15" s="69"/>
      <c r="F15" s="97"/>
      <c r="G15" s="34"/>
      <c r="H15" s="75"/>
      <c r="I15" s="75"/>
      <c r="J15" s="60"/>
    </row>
    <row r="16" spans="1:10" ht="21" customHeight="1" thickBot="1">
      <c r="A16" s="64"/>
      <c r="B16" s="66"/>
      <c r="C16" s="70"/>
      <c r="D16" s="66"/>
      <c r="E16" s="66"/>
      <c r="F16" s="96"/>
      <c r="G16" s="40"/>
      <c r="H16" s="75"/>
      <c r="I16" s="75"/>
      <c r="J16" s="60"/>
    </row>
    <row r="17" spans="1:10" ht="21" customHeight="1" thickBot="1">
      <c r="A17" s="65"/>
      <c r="B17" s="67"/>
      <c r="C17" s="71"/>
      <c r="D17" s="67"/>
      <c r="E17" s="67"/>
      <c r="F17" s="97"/>
      <c r="G17" s="41"/>
      <c r="H17" s="75"/>
      <c r="I17" s="75"/>
      <c r="J17" s="60"/>
    </row>
    <row r="18" spans="1:10" ht="21" customHeight="1" thickBot="1">
      <c r="A18" s="76" t="s">
        <v>10</v>
      </c>
      <c r="B18" s="76"/>
      <c r="C18" s="87"/>
      <c r="D18" s="76"/>
      <c r="E18" s="76"/>
      <c r="F18" s="98">
        <f>SUM(F6:F17)</f>
        <v>100</v>
      </c>
      <c r="G18" s="42">
        <f>G6+G8+G10+G12+G14+G16</f>
        <v>20000</v>
      </c>
      <c r="H18" s="81"/>
      <c r="I18" s="78"/>
      <c r="J18" s="89">
        <f>SUM(J6:J17)</f>
        <v>1500</v>
      </c>
    </row>
    <row r="19" spans="1:10" ht="21" customHeight="1" thickBot="1">
      <c r="A19" s="85"/>
      <c r="B19" s="86"/>
      <c r="C19" s="88"/>
      <c r="D19" s="86"/>
      <c r="E19" s="86"/>
      <c r="F19" s="99"/>
      <c r="G19" s="39">
        <f>G7+G9+G11+G13+G15+G17</f>
        <v>5000</v>
      </c>
      <c r="H19" s="82"/>
      <c r="I19" s="79"/>
      <c r="J19" s="90"/>
    </row>
    <row r="20" spans="1:10" ht="19.5" customHeight="1" thickTop="1">
      <c r="A20" s="84" t="s">
        <v>12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4" ht="18" customHeight="1">
      <c r="A21" s="93" t="s">
        <v>571</v>
      </c>
      <c r="B21" s="94"/>
      <c r="C21" s="94"/>
      <c r="D21" s="94"/>
      <c r="E21" s="94"/>
      <c r="F21" s="94"/>
      <c r="G21" s="94"/>
      <c r="H21" s="94"/>
      <c r="I21" s="94"/>
      <c r="J21" s="94"/>
      <c r="K21" s="52"/>
      <c r="L21" s="52"/>
      <c r="M21" s="52"/>
      <c r="N21" s="52"/>
    </row>
    <row r="22" spans="1:14" ht="18" customHeight="1">
      <c r="A22" s="91" t="s">
        <v>575</v>
      </c>
      <c r="B22" s="92"/>
      <c r="C22" s="92"/>
      <c r="D22" s="92"/>
      <c r="E22" s="92"/>
      <c r="F22" s="92"/>
      <c r="G22" s="92"/>
      <c r="H22" s="92"/>
      <c r="I22" s="92"/>
      <c r="J22" s="92"/>
      <c r="K22" s="3"/>
      <c r="L22" s="3"/>
      <c r="M22" s="3"/>
      <c r="N22" s="3"/>
    </row>
    <row r="23" spans="1:14" ht="18" customHeight="1">
      <c r="A23" s="93" t="s">
        <v>574</v>
      </c>
      <c r="B23" s="94"/>
      <c r="C23" s="94"/>
      <c r="D23" s="94"/>
      <c r="E23" s="94"/>
      <c r="F23" s="94"/>
      <c r="G23" s="94"/>
      <c r="H23" s="94"/>
      <c r="I23" s="94"/>
      <c r="J23" s="94"/>
      <c r="K23" s="3"/>
      <c r="L23" s="3"/>
      <c r="M23" s="3"/>
      <c r="N23" s="3"/>
    </row>
    <row r="24" spans="1:14" ht="18" customHeight="1">
      <c r="A24" s="95" t="s">
        <v>13</v>
      </c>
      <c r="B24" s="95"/>
      <c r="C24" s="95"/>
      <c r="D24" s="95"/>
      <c r="E24" s="95"/>
      <c r="F24" s="95"/>
      <c r="G24" s="95"/>
      <c r="H24" s="95"/>
      <c r="I24" s="95"/>
      <c r="J24" s="95"/>
      <c r="K24" s="3"/>
      <c r="L24" s="3"/>
      <c r="M24" s="3"/>
      <c r="N24" s="3"/>
    </row>
    <row r="25" spans="1:14" ht="18" customHeight="1">
      <c r="A25" s="95" t="s">
        <v>14</v>
      </c>
      <c r="B25" s="95"/>
      <c r="C25" s="95"/>
      <c r="D25" s="95"/>
      <c r="E25" s="95"/>
      <c r="F25" s="95"/>
      <c r="G25" s="95"/>
      <c r="H25" s="95"/>
      <c r="I25" s="95"/>
      <c r="J25" s="95"/>
      <c r="K25" s="7"/>
      <c r="L25" s="7"/>
      <c r="M25" s="7"/>
      <c r="N25" s="7"/>
    </row>
    <row r="26" spans="1:10" ht="16.5" customHeight="1">
      <c r="A26" s="95" t="s">
        <v>554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6.5">
      <c r="A27" s="91" t="s">
        <v>572</v>
      </c>
      <c r="B27" s="92"/>
      <c r="C27" s="92"/>
      <c r="D27" s="92"/>
      <c r="E27" s="92"/>
      <c r="F27" s="92"/>
      <c r="G27" s="92"/>
      <c r="H27" s="92"/>
      <c r="I27" s="92"/>
      <c r="J27" s="92"/>
    </row>
  </sheetData>
  <sheetProtection/>
  <mergeCells count="81">
    <mergeCell ref="F16:F17"/>
    <mergeCell ref="F18:F19"/>
    <mergeCell ref="A1:C1"/>
    <mergeCell ref="F4:F5"/>
    <mergeCell ref="F6:F7"/>
    <mergeCell ref="F8:F9"/>
    <mergeCell ref="F10:F11"/>
    <mergeCell ref="F12:F13"/>
    <mergeCell ref="F14:F15"/>
    <mergeCell ref="E16:E17"/>
    <mergeCell ref="A27:J27"/>
    <mergeCell ref="A21:J21"/>
    <mergeCell ref="A22:J22"/>
    <mergeCell ref="A23:J23"/>
    <mergeCell ref="A24:J24"/>
    <mergeCell ref="A25:J25"/>
    <mergeCell ref="A26:J26"/>
    <mergeCell ref="A20:J20"/>
    <mergeCell ref="H16:H17"/>
    <mergeCell ref="I16:I17"/>
    <mergeCell ref="J16:J17"/>
    <mergeCell ref="A18:A19"/>
    <mergeCell ref="B18:B19"/>
    <mergeCell ref="C18:C19"/>
    <mergeCell ref="D18:D19"/>
    <mergeCell ref="E18:E19"/>
    <mergeCell ref="J18:J19"/>
    <mergeCell ref="I18:I19"/>
    <mergeCell ref="G3:I3"/>
    <mergeCell ref="H18:H19"/>
    <mergeCell ref="H10:H11"/>
    <mergeCell ref="H12:H13"/>
    <mergeCell ref="I12:I13"/>
    <mergeCell ref="H6:H7"/>
    <mergeCell ref="I6:I7"/>
    <mergeCell ref="H8:H9"/>
    <mergeCell ref="I8:I9"/>
    <mergeCell ref="D10:D11"/>
    <mergeCell ref="D6:D7"/>
    <mergeCell ref="D8:D9"/>
    <mergeCell ref="J12:J13"/>
    <mergeCell ref="J10:J11"/>
    <mergeCell ref="H14:H15"/>
    <mergeCell ref="I14:I15"/>
    <mergeCell ref="J14:J15"/>
    <mergeCell ref="E14:E15"/>
    <mergeCell ref="I10:I11"/>
    <mergeCell ref="B6:B7"/>
    <mergeCell ref="A8:A9"/>
    <mergeCell ref="A16:A17"/>
    <mergeCell ref="E6:E7"/>
    <mergeCell ref="E8:E9"/>
    <mergeCell ref="E10:E11"/>
    <mergeCell ref="E12:E13"/>
    <mergeCell ref="D16:D17"/>
    <mergeCell ref="D14:D15"/>
    <mergeCell ref="D12:D13"/>
    <mergeCell ref="C6:C7"/>
    <mergeCell ref="C8:C9"/>
    <mergeCell ref="C10:C11"/>
    <mergeCell ref="C12:C13"/>
    <mergeCell ref="C16:C17"/>
    <mergeCell ref="C14:C15"/>
    <mergeCell ref="B8:B9"/>
    <mergeCell ref="B10:B11"/>
    <mergeCell ref="B12:B13"/>
    <mergeCell ref="B16:B17"/>
    <mergeCell ref="A14:A15"/>
    <mergeCell ref="B14:B15"/>
    <mergeCell ref="A10:A11"/>
    <mergeCell ref="A12:A13"/>
    <mergeCell ref="C4:C5"/>
    <mergeCell ref="E1:J1"/>
    <mergeCell ref="A4:A5"/>
    <mergeCell ref="B4:B5"/>
    <mergeCell ref="J6:J7"/>
    <mergeCell ref="J8:J9"/>
    <mergeCell ref="H4:J4"/>
    <mergeCell ref="D4:D5"/>
    <mergeCell ref="E4:E5"/>
    <mergeCell ref="A6:A7"/>
  </mergeCells>
  <dataValidations count="3">
    <dataValidation type="whole" operator="lessThanOrEqual" allowBlank="1" showInputMessage="1" showErrorMessage="1" errorTitle="錯誤喔!" error="需不大於社團自籌金額" sqref="G17 G15 G13 G11 G9 G7">
      <formula1>G16</formula1>
    </dataValidation>
    <dataValidation type="whole" operator="lessThanOrEqual" allowBlank="1" showInputMessage="1" showErrorMessage="1" errorTitle="比大偉笨喔!" error="需不大於申請金額" sqref="J6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zoomScalePageLayoutView="0" workbookViewId="0" topLeftCell="A1">
      <selection activeCell="A2" sqref="A2"/>
    </sheetView>
  </sheetViews>
  <sheetFormatPr defaultColWidth="8.875" defaultRowHeight="15.75"/>
  <cols>
    <col min="1" max="1" width="16.875" style="53" customWidth="1"/>
    <col min="2" max="2" width="32.50390625" style="53" customWidth="1"/>
    <col min="3" max="3" width="12.875" style="53" customWidth="1"/>
    <col min="4" max="4" width="18.625" style="53" customWidth="1"/>
    <col min="5" max="5" width="10.875" style="53" customWidth="1"/>
    <col min="6" max="6" width="6.875" style="53" customWidth="1"/>
    <col min="7" max="7" width="12.875" style="53" customWidth="1"/>
    <col min="8" max="9" width="8.875" style="53" customWidth="1"/>
    <col min="10" max="10" width="12.875" style="53" customWidth="1"/>
    <col min="11" max="16384" width="8.875" style="53" customWidth="1"/>
  </cols>
  <sheetData>
    <row r="1" spans="1:14" ht="30" customHeight="1">
      <c r="A1" s="58" t="s">
        <v>578</v>
      </c>
      <c r="B1" s="58"/>
      <c r="C1" s="58"/>
      <c r="D1" s="18">
        <f>IF(A3=0,"",VLOOKUP(A3,'參照函數'!E:F,2,FALSE))</f>
      </c>
      <c r="F1" s="58" t="s">
        <v>27</v>
      </c>
      <c r="G1" s="58"/>
      <c r="H1" s="58"/>
      <c r="I1" s="58"/>
      <c r="J1" s="58"/>
      <c r="K1" s="55"/>
      <c r="L1" s="55"/>
      <c r="M1" s="55"/>
      <c r="N1" s="55"/>
    </row>
    <row r="2" spans="1:14" ht="30" customHeight="1">
      <c r="A2" s="8"/>
      <c r="B2" s="19" t="s">
        <v>314</v>
      </c>
      <c r="C2" s="19"/>
      <c r="D2" s="8"/>
      <c r="E2" s="8"/>
      <c r="F2" s="8"/>
      <c r="G2" s="8"/>
      <c r="H2" s="8"/>
      <c r="I2" s="8"/>
      <c r="J2" s="8"/>
      <c r="K2" s="55"/>
      <c r="L2" s="55"/>
      <c r="M2" s="55"/>
      <c r="N2" s="55"/>
    </row>
    <row r="3" spans="1:14" ht="24.75" customHeight="1" thickBot="1">
      <c r="A3" s="21"/>
      <c r="B3" s="20">
        <f>IF(A3=0,"",VLOOKUP(A3,'參照函數'!A:B,2,FALSE))</f>
      </c>
      <c r="C3" s="20" t="s">
        <v>320</v>
      </c>
      <c r="D3" s="26"/>
      <c r="E3" s="23" t="s">
        <v>15</v>
      </c>
      <c r="F3" s="23"/>
      <c r="G3" s="80"/>
      <c r="H3" s="120"/>
      <c r="I3" s="120"/>
      <c r="J3" s="3"/>
      <c r="K3" s="8"/>
      <c r="L3" s="8"/>
      <c r="M3" s="8"/>
      <c r="N3" s="8"/>
    </row>
    <row r="4" spans="1:10" ht="21" customHeight="1" thickTop="1">
      <c r="A4" s="73" t="s">
        <v>0</v>
      </c>
      <c r="B4" s="57" t="s">
        <v>1</v>
      </c>
      <c r="C4" s="57" t="s">
        <v>11</v>
      </c>
      <c r="D4" s="57" t="s">
        <v>2</v>
      </c>
      <c r="E4" s="57" t="s">
        <v>322</v>
      </c>
      <c r="F4" s="57" t="s">
        <v>321</v>
      </c>
      <c r="G4" s="24" t="s">
        <v>3</v>
      </c>
      <c r="H4" s="123" t="s">
        <v>5</v>
      </c>
      <c r="I4" s="124"/>
      <c r="J4" s="125"/>
    </row>
    <row r="5" spans="1:10" ht="21" customHeight="1" thickBot="1">
      <c r="A5" s="74"/>
      <c r="B5" s="74"/>
      <c r="C5" s="74"/>
      <c r="D5" s="74"/>
      <c r="E5" s="74"/>
      <c r="F5" s="101"/>
      <c r="G5" s="9" t="s">
        <v>4</v>
      </c>
      <c r="H5" s="10" t="s">
        <v>6</v>
      </c>
      <c r="I5" s="11" t="s">
        <v>7</v>
      </c>
      <c r="J5" s="11" t="s">
        <v>8</v>
      </c>
    </row>
    <row r="6" spans="1:10" ht="21" customHeight="1">
      <c r="A6" s="105"/>
      <c r="B6" s="76"/>
      <c r="C6" s="103"/>
      <c r="D6" s="76"/>
      <c r="E6" s="109"/>
      <c r="F6" s="73"/>
      <c r="G6" s="35"/>
      <c r="H6" s="76"/>
      <c r="I6" s="76"/>
      <c r="J6" s="113"/>
    </row>
    <row r="7" spans="1:10" ht="21" customHeight="1" thickBot="1">
      <c r="A7" s="106"/>
      <c r="B7" s="77"/>
      <c r="C7" s="104"/>
      <c r="D7" s="77"/>
      <c r="E7" s="110"/>
      <c r="F7" s="102"/>
      <c r="G7" s="36"/>
      <c r="H7" s="77"/>
      <c r="I7" s="77"/>
      <c r="J7" s="114"/>
    </row>
    <row r="8" spans="1:10" ht="21" customHeight="1">
      <c r="A8" s="107"/>
      <c r="B8" s="76"/>
      <c r="C8" s="111"/>
      <c r="D8" s="76"/>
      <c r="E8" s="109"/>
      <c r="F8" s="73"/>
      <c r="G8" s="35"/>
      <c r="H8" s="116"/>
      <c r="I8" s="76"/>
      <c r="J8" s="113"/>
    </row>
    <row r="9" spans="1:10" ht="21" customHeight="1" thickBot="1">
      <c r="A9" s="108"/>
      <c r="B9" s="77"/>
      <c r="C9" s="112"/>
      <c r="D9" s="77"/>
      <c r="E9" s="110"/>
      <c r="F9" s="102"/>
      <c r="G9" s="34"/>
      <c r="H9" s="116"/>
      <c r="I9" s="77"/>
      <c r="J9" s="114"/>
    </row>
    <row r="10" spans="1:10" ht="21" customHeight="1">
      <c r="A10" s="105"/>
      <c r="B10" s="76"/>
      <c r="C10" s="111"/>
      <c r="D10" s="76"/>
      <c r="E10" s="76"/>
      <c r="F10" s="73"/>
      <c r="G10" s="37"/>
      <c r="H10" s="76"/>
      <c r="I10" s="76"/>
      <c r="J10" s="113"/>
    </row>
    <row r="11" spans="1:10" ht="21" customHeight="1" thickBot="1">
      <c r="A11" s="106"/>
      <c r="B11" s="77"/>
      <c r="C11" s="112"/>
      <c r="D11" s="77"/>
      <c r="E11" s="77"/>
      <c r="F11" s="102"/>
      <c r="G11" s="36"/>
      <c r="H11" s="77"/>
      <c r="I11" s="77"/>
      <c r="J11" s="114"/>
    </row>
    <row r="12" spans="1:10" ht="21" customHeight="1">
      <c r="A12" s="105"/>
      <c r="B12" s="76"/>
      <c r="C12" s="111"/>
      <c r="D12" s="76"/>
      <c r="E12" s="76"/>
      <c r="F12" s="73"/>
      <c r="G12" s="35"/>
      <c r="H12" s="76"/>
      <c r="I12" s="76"/>
      <c r="J12" s="113"/>
    </row>
    <row r="13" spans="1:10" ht="21" customHeight="1" thickBot="1">
      <c r="A13" s="106"/>
      <c r="B13" s="77"/>
      <c r="C13" s="112"/>
      <c r="D13" s="77"/>
      <c r="E13" s="77"/>
      <c r="F13" s="102"/>
      <c r="G13" s="34"/>
      <c r="H13" s="77"/>
      <c r="I13" s="77"/>
      <c r="J13" s="114"/>
    </row>
    <row r="14" spans="1:10" ht="21" customHeight="1">
      <c r="A14" s="105"/>
      <c r="B14" s="76"/>
      <c r="C14" s="111"/>
      <c r="D14" s="76"/>
      <c r="E14" s="116"/>
      <c r="F14" s="73"/>
      <c r="G14" s="37"/>
      <c r="H14" s="76" t="s">
        <v>9</v>
      </c>
      <c r="I14" s="76"/>
      <c r="J14" s="113"/>
    </row>
    <row r="15" spans="1:10" ht="21" customHeight="1" thickBot="1">
      <c r="A15" s="106"/>
      <c r="B15" s="77"/>
      <c r="C15" s="112"/>
      <c r="D15" s="77"/>
      <c r="E15" s="116"/>
      <c r="F15" s="102"/>
      <c r="G15" s="34"/>
      <c r="H15" s="77"/>
      <c r="I15" s="77"/>
      <c r="J15" s="114"/>
    </row>
    <row r="16" spans="1:10" ht="21" customHeight="1">
      <c r="A16" s="107"/>
      <c r="B16" s="76"/>
      <c r="C16" s="111"/>
      <c r="D16" s="116"/>
      <c r="E16" s="109"/>
      <c r="F16" s="73"/>
      <c r="G16" s="35"/>
      <c r="H16" s="116" t="s">
        <v>9</v>
      </c>
      <c r="I16" s="76"/>
      <c r="J16" s="113"/>
    </row>
    <row r="17" spans="1:10" ht="21" customHeight="1" thickBot="1">
      <c r="A17" s="115"/>
      <c r="B17" s="77"/>
      <c r="C17" s="112"/>
      <c r="D17" s="119"/>
      <c r="E17" s="110"/>
      <c r="F17" s="102"/>
      <c r="G17" s="34"/>
      <c r="H17" s="119"/>
      <c r="I17" s="77"/>
      <c r="J17" s="114"/>
    </row>
    <row r="18" spans="1:10" ht="21" customHeight="1" thickBot="1">
      <c r="A18" s="76" t="s">
        <v>10</v>
      </c>
      <c r="B18" s="76"/>
      <c r="C18" s="87"/>
      <c r="D18" s="76"/>
      <c r="E18" s="117"/>
      <c r="F18" s="73">
        <f>SUM(F6:F17)</f>
        <v>0</v>
      </c>
      <c r="G18" s="38">
        <f>G6+G8+G10+G12+G14+G16</f>
        <v>0</v>
      </c>
      <c r="H18" s="78"/>
      <c r="I18" s="121">
        <f>SUM(I6:I17)</f>
        <v>0</v>
      </c>
      <c r="J18" s="89">
        <f>SUM(J6:J17)</f>
        <v>0</v>
      </c>
    </row>
    <row r="19" spans="1:10" ht="21" customHeight="1" thickBot="1">
      <c r="A19" s="86"/>
      <c r="B19" s="86"/>
      <c r="C19" s="86"/>
      <c r="D19" s="86"/>
      <c r="E19" s="118"/>
      <c r="F19" s="126"/>
      <c r="G19" s="39">
        <f>G7+G9+G11+G13+G15+G17</f>
        <v>0</v>
      </c>
      <c r="H19" s="79"/>
      <c r="I19" s="122"/>
      <c r="J19" s="90"/>
    </row>
    <row r="20" spans="1:10" ht="19.5" customHeight="1" thickTop="1">
      <c r="A20" s="84" t="s">
        <v>12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1" ht="18" customHeight="1">
      <c r="A21" s="93" t="s">
        <v>571</v>
      </c>
      <c r="B21" s="94"/>
      <c r="C21" s="94"/>
      <c r="D21" s="94"/>
      <c r="E21" s="94"/>
      <c r="F21" s="94"/>
      <c r="G21" s="94"/>
      <c r="H21" s="94"/>
      <c r="I21" s="94"/>
      <c r="J21" s="94"/>
      <c r="K21" s="52"/>
    </row>
    <row r="22" spans="1:11" ht="18" customHeight="1">
      <c r="A22" s="91" t="s">
        <v>575</v>
      </c>
      <c r="B22" s="92"/>
      <c r="C22" s="92"/>
      <c r="D22" s="92"/>
      <c r="E22" s="92"/>
      <c r="F22" s="92"/>
      <c r="G22" s="92"/>
      <c r="H22" s="92"/>
      <c r="I22" s="92"/>
      <c r="J22" s="92"/>
      <c r="K22" s="56"/>
    </row>
    <row r="23" spans="1:11" ht="18" customHeight="1">
      <c r="A23" s="93" t="s">
        <v>573</v>
      </c>
      <c r="B23" s="94"/>
      <c r="C23" s="94"/>
      <c r="D23" s="94"/>
      <c r="E23" s="94"/>
      <c r="F23" s="94"/>
      <c r="G23" s="94"/>
      <c r="H23" s="94"/>
      <c r="I23" s="94"/>
      <c r="J23" s="94"/>
      <c r="K23" s="52"/>
    </row>
    <row r="24" spans="1:11" ht="18" customHeight="1">
      <c r="A24" s="95" t="s">
        <v>13</v>
      </c>
      <c r="B24" s="95"/>
      <c r="C24" s="95"/>
      <c r="D24" s="95"/>
      <c r="E24" s="95"/>
      <c r="F24" s="95"/>
      <c r="G24" s="95"/>
      <c r="H24" s="95"/>
      <c r="I24" s="95"/>
      <c r="J24" s="95"/>
      <c r="K24" s="52"/>
    </row>
    <row r="25" spans="1:11" ht="18" customHeight="1">
      <c r="A25" s="95" t="s">
        <v>14</v>
      </c>
      <c r="B25" s="95"/>
      <c r="C25" s="95"/>
      <c r="D25" s="95"/>
      <c r="E25" s="95"/>
      <c r="F25" s="95"/>
      <c r="G25" s="95"/>
      <c r="H25" s="95"/>
      <c r="I25" s="95"/>
      <c r="J25" s="95"/>
      <c r="K25" s="52"/>
    </row>
    <row r="26" spans="1:10" ht="18" customHeight="1">
      <c r="A26" s="95" t="s">
        <v>554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6.5">
      <c r="A27" s="91" t="s">
        <v>572</v>
      </c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6.5">
      <c r="A28" s="52"/>
      <c r="B28" s="52"/>
      <c r="C28" s="52"/>
      <c r="D28" s="52"/>
      <c r="E28" s="52"/>
      <c r="F28" s="52"/>
      <c r="G28" s="52"/>
      <c r="H28" s="52"/>
      <c r="I28" s="52"/>
      <c r="J28" s="52"/>
    </row>
  </sheetData>
  <sheetProtection/>
  <mergeCells count="81">
    <mergeCell ref="F14:F15"/>
    <mergeCell ref="F16:F17"/>
    <mergeCell ref="F18:F19"/>
    <mergeCell ref="B18:B19"/>
    <mergeCell ref="A22:J22"/>
    <mergeCell ref="C16:C17"/>
    <mergeCell ref="A18:A19"/>
    <mergeCell ref="H16:H17"/>
    <mergeCell ref="J18:J19"/>
    <mergeCell ref="E16:E17"/>
    <mergeCell ref="J14:J15"/>
    <mergeCell ref="I16:I17"/>
    <mergeCell ref="J16:J17"/>
    <mergeCell ref="G3:I3"/>
    <mergeCell ref="I18:I19"/>
    <mergeCell ref="I8:I9"/>
    <mergeCell ref="J6:J7"/>
    <mergeCell ref="H4:J4"/>
    <mergeCell ref="E14:E15"/>
    <mergeCell ref="H14:H15"/>
    <mergeCell ref="A20:J20"/>
    <mergeCell ref="D18:D19"/>
    <mergeCell ref="E18:E19"/>
    <mergeCell ref="H18:H19"/>
    <mergeCell ref="I14:I15"/>
    <mergeCell ref="C18:C19"/>
    <mergeCell ref="B16:B17"/>
    <mergeCell ref="D16:D17"/>
    <mergeCell ref="A26:J26"/>
    <mergeCell ref="A27:J27"/>
    <mergeCell ref="A21:J21"/>
    <mergeCell ref="A23:J23"/>
    <mergeCell ref="A24:J24"/>
    <mergeCell ref="A25:J25"/>
    <mergeCell ref="H10:H11"/>
    <mergeCell ref="H12:H13"/>
    <mergeCell ref="I12:I13"/>
    <mergeCell ref="C8:C9"/>
    <mergeCell ref="C10:C11"/>
    <mergeCell ref="D8:D9"/>
    <mergeCell ref="E12:E13"/>
    <mergeCell ref="F8:F9"/>
    <mergeCell ref="F10:F11"/>
    <mergeCell ref="F12:F13"/>
    <mergeCell ref="J12:J13"/>
    <mergeCell ref="A16:A17"/>
    <mergeCell ref="J8:J9"/>
    <mergeCell ref="J10:J11"/>
    <mergeCell ref="I10:I11"/>
    <mergeCell ref="A12:A13"/>
    <mergeCell ref="D10:D11"/>
    <mergeCell ref="D12:D13"/>
    <mergeCell ref="E10:E11"/>
    <mergeCell ref="B12:B13"/>
    <mergeCell ref="A14:A15"/>
    <mergeCell ref="B14:B15"/>
    <mergeCell ref="E6:E7"/>
    <mergeCell ref="H6:H7"/>
    <mergeCell ref="I6:I7"/>
    <mergeCell ref="C14:C15"/>
    <mergeCell ref="C12:C13"/>
    <mergeCell ref="E8:E9"/>
    <mergeCell ref="D14:D15"/>
    <mergeCell ref="H8:H9"/>
    <mergeCell ref="A6:A7"/>
    <mergeCell ref="B8:B9"/>
    <mergeCell ref="A10:A11"/>
    <mergeCell ref="B10:B11"/>
    <mergeCell ref="A4:A5"/>
    <mergeCell ref="B4:B5"/>
    <mergeCell ref="A8:A9"/>
    <mergeCell ref="A1:C1"/>
    <mergeCell ref="F1:J1"/>
    <mergeCell ref="F4:F5"/>
    <mergeCell ref="F6:F7"/>
    <mergeCell ref="D4:D5"/>
    <mergeCell ref="E4:E5"/>
    <mergeCell ref="C6:C7"/>
    <mergeCell ref="D6:D7"/>
    <mergeCell ref="C4:C5"/>
    <mergeCell ref="B6:B7"/>
  </mergeCells>
  <dataValidations count="3">
    <dataValidation type="whole" operator="lessThanOrEqual" allowBlank="1" showInputMessage="1" showErrorMessage="1" errorTitle="錯誤喔!" error="需不大於社團自籌金額" sqref="G17 G7 G9 G11 G13 G15">
      <formula1>G16</formula1>
    </dataValidation>
    <dataValidation type="whole" operator="lessThanOrEqual" allowBlank="1" showInputMessage="1" showErrorMessage="1" errorTitle="比大偉本喔,不簡單~" error="需不大於申請金額,比大偉笨喔~" sqref="J6:J7 J10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21" right="0.26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">
      <selection activeCell="A2" sqref="A2"/>
    </sheetView>
  </sheetViews>
  <sheetFormatPr defaultColWidth="8.875" defaultRowHeight="15.75"/>
  <cols>
    <col min="1" max="1" width="14.875" style="2" customWidth="1"/>
    <col min="2" max="2" width="32.875" style="2" customWidth="1"/>
    <col min="3" max="3" width="14.50390625" style="2" customWidth="1"/>
    <col min="4" max="4" width="18.625" style="2" customWidth="1"/>
    <col min="5" max="6" width="10.875" style="2" customWidth="1"/>
    <col min="7" max="9" width="8.125" style="2" customWidth="1"/>
    <col min="10" max="10" width="10.875" style="2" customWidth="1"/>
    <col min="11" max="11" width="5.875" style="2" customWidth="1"/>
    <col min="12" max="12" width="10.875" style="2" customWidth="1"/>
    <col min="13" max="16384" width="8.875" style="2" customWidth="1"/>
  </cols>
  <sheetData>
    <row r="1" spans="1:12" s="1" customFormat="1" ht="30" customHeight="1">
      <c r="A1" s="58" t="s">
        <v>579</v>
      </c>
      <c r="B1" s="127"/>
      <c r="C1" s="127"/>
      <c r="D1" s="18">
        <f>IF(A3=0,"",VLOOKUP(A3,'參照函數'!E:F,2,FALSE))</f>
      </c>
      <c r="F1" s="58" t="s">
        <v>27</v>
      </c>
      <c r="G1" s="58"/>
      <c r="H1" s="58"/>
      <c r="I1" s="58"/>
      <c r="J1" s="58"/>
      <c r="K1" s="58"/>
      <c r="L1" s="58"/>
    </row>
    <row r="2" spans="1:12" s="1" customFormat="1" ht="30" customHeight="1">
      <c r="A2" s="8"/>
      <c r="B2" s="19" t="s">
        <v>314</v>
      </c>
      <c r="C2" s="19"/>
      <c r="D2" s="8"/>
      <c r="E2" s="8"/>
      <c r="F2" s="8"/>
      <c r="G2" s="8"/>
      <c r="H2" s="8"/>
      <c r="I2" s="8"/>
      <c r="J2" s="8"/>
      <c r="K2" s="22"/>
      <c r="L2" s="22"/>
    </row>
    <row r="3" spans="1:14" ht="24.75" customHeight="1" thickBot="1">
      <c r="A3" s="21"/>
      <c r="B3" s="20">
        <f>IF(A3=0,"",VLOOKUP(A3,'參照函數'!A:B,2,FALSE))</f>
      </c>
      <c r="C3" s="8" t="s">
        <v>320</v>
      </c>
      <c r="D3" s="4"/>
      <c r="E3" s="3" t="s">
        <v>15</v>
      </c>
      <c r="F3" s="80"/>
      <c r="G3" s="80"/>
      <c r="H3" s="80"/>
      <c r="I3" s="80"/>
      <c r="J3" s="80"/>
      <c r="K3" s="80"/>
      <c r="L3" s="16"/>
      <c r="M3" s="1"/>
      <c r="N3" s="1"/>
    </row>
    <row r="4" spans="1:12" ht="21" customHeight="1" thickTop="1">
      <c r="A4" s="130" t="s">
        <v>0</v>
      </c>
      <c r="B4" s="128" t="s">
        <v>16</v>
      </c>
      <c r="C4" s="128" t="s">
        <v>17</v>
      </c>
      <c r="D4" s="128" t="s">
        <v>23</v>
      </c>
      <c r="E4" s="128" t="s">
        <v>22</v>
      </c>
      <c r="F4" s="128" t="s">
        <v>18</v>
      </c>
      <c r="G4" s="128" t="s">
        <v>24</v>
      </c>
      <c r="H4" s="128" t="s">
        <v>25</v>
      </c>
      <c r="I4" s="128" t="s">
        <v>26</v>
      </c>
      <c r="J4" s="5" t="s">
        <v>3</v>
      </c>
      <c r="K4" s="123" t="s">
        <v>19</v>
      </c>
      <c r="L4" s="149"/>
    </row>
    <row r="5" spans="1:12" ht="21" customHeight="1" thickBot="1">
      <c r="A5" s="131"/>
      <c r="B5" s="74"/>
      <c r="C5" s="74"/>
      <c r="D5" s="129"/>
      <c r="E5" s="74"/>
      <c r="F5" s="74"/>
      <c r="G5" s="129"/>
      <c r="H5" s="129"/>
      <c r="I5" s="129"/>
      <c r="J5" s="12" t="s">
        <v>4</v>
      </c>
      <c r="K5" s="13" t="s">
        <v>20</v>
      </c>
      <c r="L5" s="14" t="s">
        <v>8</v>
      </c>
    </row>
    <row r="6" spans="1:12" ht="21" customHeight="1">
      <c r="A6" s="132"/>
      <c r="B6" s="76"/>
      <c r="C6" s="76"/>
      <c r="D6" s="73"/>
      <c r="E6" s="111"/>
      <c r="F6" s="76"/>
      <c r="G6" s="137"/>
      <c r="H6" s="137"/>
      <c r="I6" s="137"/>
      <c r="J6" s="15"/>
      <c r="K6" s="132"/>
      <c r="L6" s="150"/>
    </row>
    <row r="7" spans="1:12" ht="21" customHeight="1" thickBot="1">
      <c r="A7" s="133"/>
      <c r="B7" s="134"/>
      <c r="C7" s="134"/>
      <c r="D7" s="74"/>
      <c r="E7" s="112"/>
      <c r="F7" s="77"/>
      <c r="G7" s="114"/>
      <c r="H7" s="114"/>
      <c r="I7" s="114"/>
      <c r="J7" s="33"/>
      <c r="K7" s="133"/>
      <c r="L7" s="151"/>
    </row>
    <row r="8" spans="1:12" ht="21" customHeight="1">
      <c r="A8" s="132"/>
      <c r="B8" s="76"/>
      <c r="C8" s="76"/>
      <c r="D8" s="73"/>
      <c r="E8" s="111"/>
      <c r="F8" s="76"/>
      <c r="G8" s="137"/>
      <c r="H8" s="137"/>
      <c r="I8" s="137"/>
      <c r="J8" s="29"/>
      <c r="K8" s="132"/>
      <c r="L8" s="76"/>
    </row>
    <row r="9" spans="1:12" ht="21" customHeight="1" thickBot="1">
      <c r="A9" s="136"/>
      <c r="B9" s="134"/>
      <c r="C9" s="134"/>
      <c r="D9" s="135"/>
      <c r="E9" s="141"/>
      <c r="F9" s="134"/>
      <c r="G9" s="138"/>
      <c r="H9" s="138"/>
      <c r="I9" s="138"/>
      <c r="J9" s="32"/>
      <c r="K9" s="136"/>
      <c r="L9" s="134"/>
    </row>
    <row r="10" spans="1:12" ht="21" customHeight="1">
      <c r="A10" s="132"/>
      <c r="B10" s="76"/>
      <c r="C10" s="76"/>
      <c r="D10" s="73"/>
      <c r="E10" s="111"/>
      <c r="F10" s="76"/>
      <c r="G10" s="137"/>
      <c r="H10" s="137"/>
      <c r="I10" s="137"/>
      <c r="J10" s="29"/>
      <c r="K10" s="132"/>
      <c r="L10" s="76"/>
    </row>
    <row r="11" spans="1:12" ht="21" customHeight="1" thickBot="1">
      <c r="A11" s="136"/>
      <c r="B11" s="134"/>
      <c r="C11" s="134"/>
      <c r="D11" s="135"/>
      <c r="E11" s="141"/>
      <c r="F11" s="134"/>
      <c r="G11" s="138"/>
      <c r="H11" s="138"/>
      <c r="I11" s="138"/>
      <c r="J11" s="32"/>
      <c r="K11" s="136"/>
      <c r="L11" s="134"/>
    </row>
    <row r="12" spans="1:12" ht="21" customHeight="1">
      <c r="A12" s="132"/>
      <c r="B12" s="76"/>
      <c r="C12" s="76"/>
      <c r="D12" s="73"/>
      <c r="E12" s="111"/>
      <c r="F12" s="76"/>
      <c r="G12" s="137"/>
      <c r="H12" s="137"/>
      <c r="I12" s="137"/>
      <c r="J12" s="29"/>
      <c r="K12" s="132"/>
      <c r="L12" s="76"/>
    </row>
    <row r="13" spans="1:12" ht="21" customHeight="1" thickBot="1">
      <c r="A13" s="136"/>
      <c r="B13" s="134"/>
      <c r="C13" s="134"/>
      <c r="D13" s="135"/>
      <c r="E13" s="141"/>
      <c r="F13" s="134"/>
      <c r="G13" s="138"/>
      <c r="H13" s="138"/>
      <c r="I13" s="138"/>
      <c r="J13" s="30"/>
      <c r="K13" s="136"/>
      <c r="L13" s="134"/>
    </row>
    <row r="14" spans="1:12" ht="21" customHeight="1">
      <c r="A14" s="132"/>
      <c r="B14" s="76"/>
      <c r="C14" s="76"/>
      <c r="D14" s="73"/>
      <c r="E14" s="111"/>
      <c r="F14" s="76"/>
      <c r="G14" s="137"/>
      <c r="H14" s="137"/>
      <c r="I14" s="137"/>
      <c r="J14" s="29"/>
      <c r="K14" s="132"/>
      <c r="L14" s="76"/>
    </row>
    <row r="15" spans="1:12" ht="21" customHeight="1" thickBot="1">
      <c r="A15" s="136"/>
      <c r="B15" s="134"/>
      <c r="C15" s="134"/>
      <c r="D15" s="135"/>
      <c r="E15" s="141"/>
      <c r="F15" s="134"/>
      <c r="G15" s="138"/>
      <c r="H15" s="138"/>
      <c r="I15" s="138"/>
      <c r="J15" s="30"/>
      <c r="K15" s="136"/>
      <c r="L15" s="134"/>
    </row>
    <row r="16" spans="1:12" ht="21" customHeight="1">
      <c r="A16" s="132"/>
      <c r="B16" s="76"/>
      <c r="C16" s="76"/>
      <c r="D16" s="73"/>
      <c r="E16" s="111"/>
      <c r="F16" s="76"/>
      <c r="G16" s="137"/>
      <c r="H16" s="137"/>
      <c r="I16" s="137"/>
      <c r="J16" s="29"/>
      <c r="K16" s="132"/>
      <c r="L16" s="76"/>
    </row>
    <row r="17" spans="1:12" ht="21" customHeight="1" thickBot="1">
      <c r="A17" s="136"/>
      <c r="B17" s="134"/>
      <c r="C17" s="134"/>
      <c r="D17" s="135"/>
      <c r="E17" s="141"/>
      <c r="F17" s="134"/>
      <c r="G17" s="138"/>
      <c r="H17" s="138"/>
      <c r="I17" s="138"/>
      <c r="J17" s="30"/>
      <c r="K17" s="136"/>
      <c r="L17" s="134"/>
    </row>
    <row r="18" spans="1:12" ht="21" customHeight="1" thickBot="1">
      <c r="A18" s="145" t="s">
        <v>21</v>
      </c>
      <c r="B18" s="78"/>
      <c r="C18" s="78"/>
      <c r="D18" s="147">
        <f>SUM(D6:D17)</f>
        <v>0</v>
      </c>
      <c r="E18" s="78"/>
      <c r="F18" s="78"/>
      <c r="G18" s="89">
        <f>SUM(G6:G17)</f>
        <v>0</v>
      </c>
      <c r="H18" s="89">
        <f>SUM(H6:H17)</f>
        <v>0</v>
      </c>
      <c r="I18" s="89">
        <f>SUM(I6:I17)</f>
        <v>0</v>
      </c>
      <c r="J18" s="31">
        <f>J6+J8+J10+J12+J14+J16</f>
        <v>0</v>
      </c>
      <c r="K18" s="142"/>
      <c r="L18" s="144">
        <f>SUM(L6:L17)</f>
        <v>0</v>
      </c>
    </row>
    <row r="19" spans="1:12" ht="21" customHeight="1" thickBot="1">
      <c r="A19" s="146"/>
      <c r="B19" s="139"/>
      <c r="C19" s="139"/>
      <c r="D19" s="148"/>
      <c r="E19" s="139"/>
      <c r="F19" s="139"/>
      <c r="G19" s="140"/>
      <c r="H19" s="140"/>
      <c r="I19" s="140"/>
      <c r="J19" s="28">
        <f>J7+J9+J11+J13+J15+J17</f>
        <v>0</v>
      </c>
      <c r="K19" s="143"/>
      <c r="L19" s="139"/>
    </row>
    <row r="20" spans="1:10" ht="17.25" thickTop="1">
      <c r="A20" s="84" t="s">
        <v>12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6.5">
      <c r="A21" s="93" t="s">
        <v>571</v>
      </c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6.5" customHeight="1">
      <c r="A22" s="91" t="s">
        <v>575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6.5">
      <c r="A23" s="93" t="s">
        <v>573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6.5">
      <c r="A24" s="95" t="s">
        <v>13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6.5">
      <c r="A25" s="95" t="s">
        <v>14</v>
      </c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6.5">
      <c r="A26" s="95" t="s">
        <v>554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6.5">
      <c r="A27" s="91" t="s">
        <v>572</v>
      </c>
      <c r="B27" s="92"/>
      <c r="C27" s="92"/>
      <c r="D27" s="92"/>
      <c r="E27" s="92"/>
      <c r="F27" s="92"/>
      <c r="G27" s="92"/>
      <c r="H27" s="92"/>
      <c r="I27" s="92"/>
      <c r="J27" s="92"/>
    </row>
  </sheetData>
  <sheetProtection/>
  <mergeCells count="99">
    <mergeCell ref="A23:J23"/>
    <mergeCell ref="A24:J24"/>
    <mergeCell ref="A25:J25"/>
    <mergeCell ref="A27:J27"/>
    <mergeCell ref="A26:J26"/>
    <mergeCell ref="F8:F9"/>
    <mergeCell ref="F10:F11"/>
    <mergeCell ref="H14:H15"/>
    <mergeCell ref="G14:G15"/>
    <mergeCell ref="F14:F15"/>
    <mergeCell ref="D14:D15"/>
    <mergeCell ref="D16:D17"/>
    <mergeCell ref="E12:E13"/>
    <mergeCell ref="E16:E17"/>
    <mergeCell ref="C14:C15"/>
    <mergeCell ref="C16:C17"/>
    <mergeCell ref="A8:A9"/>
    <mergeCell ref="A10:A11"/>
    <mergeCell ref="A12:A13"/>
    <mergeCell ref="A14:A15"/>
    <mergeCell ref="A16:A17"/>
    <mergeCell ref="B14:B15"/>
    <mergeCell ref="B16:B17"/>
    <mergeCell ref="B8:B9"/>
    <mergeCell ref="B12:B13"/>
    <mergeCell ref="B10:B11"/>
    <mergeCell ref="E8:E9"/>
    <mergeCell ref="E10:E11"/>
    <mergeCell ref="C8:C9"/>
    <mergeCell ref="C10:C11"/>
    <mergeCell ref="C12:C13"/>
    <mergeCell ref="D12:D13"/>
    <mergeCell ref="D10:D11"/>
    <mergeCell ref="L8:L9"/>
    <mergeCell ref="L10:L11"/>
    <mergeCell ref="K10:K11"/>
    <mergeCell ref="L12:L13"/>
    <mergeCell ref="I3:K3"/>
    <mergeCell ref="K4:L4"/>
    <mergeCell ref="I6:I7"/>
    <mergeCell ref="K6:K7"/>
    <mergeCell ref="L6:L7"/>
    <mergeCell ref="I4:I5"/>
    <mergeCell ref="I16:I17"/>
    <mergeCell ref="L14:L15"/>
    <mergeCell ref="K16:K17"/>
    <mergeCell ref="L16:L17"/>
    <mergeCell ref="I14:I15"/>
    <mergeCell ref="K14:K15"/>
    <mergeCell ref="I18:I19"/>
    <mergeCell ref="K18:K19"/>
    <mergeCell ref="L18:L19"/>
    <mergeCell ref="A20:J20"/>
    <mergeCell ref="A21:J21"/>
    <mergeCell ref="A22:J22"/>
    <mergeCell ref="A18:A19"/>
    <mergeCell ref="B18:B19"/>
    <mergeCell ref="C18:C19"/>
    <mergeCell ref="D18:D19"/>
    <mergeCell ref="E18:E19"/>
    <mergeCell ref="F18:F19"/>
    <mergeCell ref="G18:G19"/>
    <mergeCell ref="H18:H19"/>
    <mergeCell ref="H16:H17"/>
    <mergeCell ref="G8:G9"/>
    <mergeCell ref="H8:H9"/>
    <mergeCell ref="E14:E15"/>
    <mergeCell ref="F6:F7"/>
    <mergeCell ref="F16:F17"/>
    <mergeCell ref="G16:G17"/>
    <mergeCell ref="F12:F13"/>
    <mergeCell ref="G12:G13"/>
    <mergeCell ref="H12:H13"/>
    <mergeCell ref="G10:G11"/>
    <mergeCell ref="G6:G7"/>
    <mergeCell ref="H6:H7"/>
    <mergeCell ref="D8:D9"/>
    <mergeCell ref="K12:K13"/>
    <mergeCell ref="H10:H11"/>
    <mergeCell ref="I10:I11"/>
    <mergeCell ref="I8:I9"/>
    <mergeCell ref="K8:K9"/>
    <mergeCell ref="I12:I13"/>
    <mergeCell ref="A6:A7"/>
    <mergeCell ref="B6:B7"/>
    <mergeCell ref="D4:D5"/>
    <mergeCell ref="D6:D7"/>
    <mergeCell ref="C6:C7"/>
    <mergeCell ref="E6:E7"/>
    <mergeCell ref="A1:C1"/>
    <mergeCell ref="F3:H3"/>
    <mergeCell ref="E4:E5"/>
    <mergeCell ref="F4:F5"/>
    <mergeCell ref="G4:G5"/>
    <mergeCell ref="H4:H5"/>
    <mergeCell ref="A4:A5"/>
    <mergeCell ref="B4:B5"/>
    <mergeCell ref="C4:C5"/>
    <mergeCell ref="F1:L1"/>
  </mergeCells>
  <dataValidations count="3">
    <dataValidation type="whole" operator="lessThanOrEqual" allowBlank="1" showInputMessage="1" showErrorMessage="1" error="需不大於申請金額,比大偉笨喔~" sqref="L6:L17">
      <formula1>J7</formula1>
    </dataValidation>
    <dataValidation type="whole" operator="lessThanOrEqual" allowBlank="1" showInputMessage="1" showErrorMessage="1" errorTitle="錯誤喔!" error="需不大於社團自籌金額" sqref="J17 J7 J9 J11 J13 J15">
      <formula1>J16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PageLayoutView="0" workbookViewId="0" topLeftCell="A1">
      <selection activeCell="A21" sqref="A21:J21"/>
    </sheetView>
  </sheetViews>
  <sheetFormatPr defaultColWidth="8.875" defaultRowHeight="15.75"/>
  <cols>
    <col min="1" max="1" width="16.875" style="2" customWidth="1"/>
    <col min="2" max="2" width="35.125" style="2" customWidth="1"/>
    <col min="3" max="3" width="12.875" style="2" customWidth="1"/>
    <col min="4" max="4" width="16.875" style="2" customWidth="1"/>
    <col min="5" max="5" width="10.875" style="2" customWidth="1"/>
    <col min="6" max="6" width="5.875" style="2" customWidth="1"/>
    <col min="7" max="7" width="12.875" style="2" customWidth="1"/>
    <col min="8" max="9" width="8.875" style="2" customWidth="1"/>
    <col min="10" max="10" width="12.875" style="2" customWidth="1"/>
    <col min="11" max="16384" width="8.875" style="2" customWidth="1"/>
  </cols>
  <sheetData>
    <row r="1" spans="1:14" ht="30" customHeight="1">
      <c r="A1" s="58" t="s">
        <v>576</v>
      </c>
      <c r="B1" s="127"/>
      <c r="C1" s="127"/>
      <c r="D1" s="18">
        <f>IF(A3=0,"",VLOOKUP(A3,'參照函數'!E:F,2,FALSE))</f>
      </c>
      <c r="F1" s="58" t="s">
        <v>27</v>
      </c>
      <c r="G1" s="58"/>
      <c r="H1" s="58"/>
      <c r="I1" s="58"/>
      <c r="J1" s="58"/>
      <c r="K1" s="1"/>
      <c r="L1" s="1"/>
      <c r="M1" s="1"/>
      <c r="N1" s="1"/>
    </row>
    <row r="2" spans="1:14" ht="30" customHeight="1">
      <c r="A2" s="8"/>
      <c r="B2" s="19" t="s">
        <v>314</v>
      </c>
      <c r="C2" s="19"/>
      <c r="D2" s="8"/>
      <c r="E2" s="8"/>
      <c r="F2" s="8"/>
      <c r="G2" s="8"/>
      <c r="H2" s="8"/>
      <c r="I2" s="8"/>
      <c r="J2" s="8"/>
      <c r="K2" s="1"/>
      <c r="L2" s="1"/>
      <c r="M2" s="1"/>
      <c r="N2" s="1"/>
    </row>
    <row r="3" spans="1:14" ht="24.75" customHeight="1" thickBot="1">
      <c r="A3" s="21"/>
      <c r="B3" s="20">
        <f>IF(A3=0,"",VLOOKUP(A3,'參照函數'!A:B,2,FALSE))</f>
      </c>
      <c r="C3" s="8" t="s">
        <v>320</v>
      </c>
      <c r="D3" s="4"/>
      <c r="E3" s="23" t="s">
        <v>15</v>
      </c>
      <c r="F3" s="23"/>
      <c r="G3" s="80"/>
      <c r="H3" s="80"/>
      <c r="I3" s="80"/>
      <c r="J3" s="3"/>
      <c r="K3" s="1"/>
      <c r="L3" s="1"/>
      <c r="M3" s="1"/>
      <c r="N3" s="1"/>
    </row>
    <row r="4" spans="1:10" ht="19.5" customHeight="1" thickTop="1">
      <c r="A4" s="130" t="s">
        <v>0</v>
      </c>
      <c r="B4" s="128" t="s">
        <v>1</v>
      </c>
      <c r="C4" s="128" t="s">
        <v>11</v>
      </c>
      <c r="D4" s="128" t="s">
        <v>2</v>
      </c>
      <c r="E4" s="57" t="s">
        <v>322</v>
      </c>
      <c r="F4" s="57" t="s">
        <v>323</v>
      </c>
      <c r="G4" s="25" t="s">
        <v>3</v>
      </c>
      <c r="H4" s="123" t="s">
        <v>5</v>
      </c>
      <c r="I4" s="124"/>
      <c r="J4" s="125"/>
    </row>
    <row r="5" spans="1:10" ht="19.5" customHeight="1" thickBot="1">
      <c r="A5" s="59"/>
      <c r="B5" s="57"/>
      <c r="C5" s="57"/>
      <c r="D5" s="57"/>
      <c r="E5" s="57"/>
      <c r="F5" s="152"/>
      <c r="G5" s="6" t="s">
        <v>4</v>
      </c>
      <c r="H5" s="6" t="s">
        <v>6</v>
      </c>
      <c r="I5" s="6" t="s">
        <v>7</v>
      </c>
      <c r="J5" s="6" t="s">
        <v>8</v>
      </c>
    </row>
    <row r="6" spans="1:10" ht="21" customHeight="1" thickBot="1">
      <c r="A6" s="155"/>
      <c r="B6" s="76"/>
      <c r="C6" s="111"/>
      <c r="D6" s="76"/>
      <c r="E6" s="76"/>
      <c r="F6" s="73"/>
      <c r="G6" s="35"/>
      <c r="H6" s="75"/>
      <c r="I6" s="83"/>
      <c r="J6" s="60"/>
    </row>
    <row r="7" spans="1:10" ht="21" customHeight="1" thickBot="1">
      <c r="A7" s="156"/>
      <c r="B7" s="134"/>
      <c r="C7" s="141"/>
      <c r="D7" s="134"/>
      <c r="E7" s="134"/>
      <c r="F7" s="158"/>
      <c r="G7" s="43"/>
      <c r="H7" s="157"/>
      <c r="I7" s="153"/>
      <c r="J7" s="154"/>
    </row>
    <row r="8" spans="1:10" ht="21" customHeight="1" thickBot="1">
      <c r="A8" s="76"/>
      <c r="B8" s="76"/>
      <c r="C8" s="111"/>
      <c r="D8" s="76"/>
      <c r="E8" s="76"/>
      <c r="F8" s="73"/>
      <c r="G8" s="35"/>
      <c r="H8" s="76"/>
      <c r="I8" s="83"/>
      <c r="J8" s="60"/>
    </row>
    <row r="9" spans="1:10" ht="21" customHeight="1" thickBot="1">
      <c r="A9" s="134"/>
      <c r="B9" s="134"/>
      <c r="C9" s="141"/>
      <c r="D9" s="134"/>
      <c r="E9" s="134"/>
      <c r="F9" s="158"/>
      <c r="G9" s="43"/>
      <c r="H9" s="134"/>
      <c r="I9" s="153"/>
      <c r="J9" s="154"/>
    </row>
    <row r="10" spans="1:10" ht="21" customHeight="1" thickBot="1">
      <c r="A10" s="155"/>
      <c r="B10" s="76"/>
      <c r="C10" s="111"/>
      <c r="D10" s="76"/>
      <c r="E10" s="76"/>
      <c r="F10" s="73"/>
      <c r="G10" s="35"/>
      <c r="H10" s="76"/>
      <c r="I10" s="83"/>
      <c r="J10" s="60"/>
    </row>
    <row r="11" spans="1:10" ht="21" customHeight="1" thickBot="1">
      <c r="A11" s="156"/>
      <c r="B11" s="134"/>
      <c r="C11" s="141"/>
      <c r="D11" s="134"/>
      <c r="E11" s="134"/>
      <c r="F11" s="158"/>
      <c r="G11" s="43"/>
      <c r="H11" s="134"/>
      <c r="I11" s="153"/>
      <c r="J11" s="154"/>
    </row>
    <row r="12" spans="1:10" ht="21" customHeight="1" thickBot="1">
      <c r="A12" s="155"/>
      <c r="B12" s="76"/>
      <c r="C12" s="111"/>
      <c r="D12" s="76"/>
      <c r="E12" s="76"/>
      <c r="F12" s="73"/>
      <c r="G12" s="35"/>
      <c r="H12" s="76"/>
      <c r="I12" s="83"/>
      <c r="J12" s="60"/>
    </row>
    <row r="13" spans="1:10" ht="21" customHeight="1" thickBot="1">
      <c r="A13" s="156"/>
      <c r="B13" s="134"/>
      <c r="C13" s="141"/>
      <c r="D13" s="134"/>
      <c r="E13" s="134"/>
      <c r="F13" s="158"/>
      <c r="G13" s="43"/>
      <c r="H13" s="134"/>
      <c r="I13" s="153"/>
      <c r="J13" s="154"/>
    </row>
    <row r="14" spans="1:10" ht="21" customHeight="1" thickBot="1">
      <c r="A14" s="75"/>
      <c r="B14" s="75"/>
      <c r="C14" s="163"/>
      <c r="D14" s="75"/>
      <c r="E14" s="75"/>
      <c r="F14" s="73"/>
      <c r="G14" s="35"/>
      <c r="H14" s="75"/>
      <c r="I14" s="83"/>
      <c r="J14" s="60"/>
    </row>
    <row r="15" spans="1:10" ht="21" customHeight="1" thickBot="1">
      <c r="A15" s="75"/>
      <c r="B15" s="75"/>
      <c r="C15" s="163"/>
      <c r="D15" s="75"/>
      <c r="E15" s="75"/>
      <c r="F15" s="158"/>
      <c r="G15" s="43"/>
      <c r="H15" s="75"/>
      <c r="I15" s="153"/>
      <c r="J15" s="154"/>
    </row>
    <row r="16" spans="1:10" ht="21" customHeight="1" thickBot="1">
      <c r="A16" s="155"/>
      <c r="B16" s="76"/>
      <c r="C16" s="111"/>
      <c r="D16" s="76"/>
      <c r="E16" s="76"/>
      <c r="F16" s="73"/>
      <c r="G16" s="40"/>
      <c r="H16" s="75"/>
      <c r="I16" s="83"/>
      <c r="J16" s="60"/>
    </row>
    <row r="17" spans="1:10" ht="21" customHeight="1" thickBot="1">
      <c r="A17" s="156"/>
      <c r="B17" s="134"/>
      <c r="C17" s="141"/>
      <c r="D17" s="134"/>
      <c r="E17" s="134"/>
      <c r="F17" s="158"/>
      <c r="G17" s="41"/>
      <c r="H17" s="157"/>
      <c r="I17" s="153"/>
      <c r="J17" s="154"/>
    </row>
    <row r="18" spans="1:10" ht="21" customHeight="1" thickBot="1">
      <c r="A18" s="76" t="s">
        <v>10</v>
      </c>
      <c r="B18" s="165"/>
      <c r="C18" s="167"/>
      <c r="D18" s="165"/>
      <c r="E18" s="165"/>
      <c r="F18" s="161">
        <f>SUM(F6:F17)</f>
        <v>0</v>
      </c>
      <c r="G18" s="42">
        <f>G6+G8+G10+G12+G14+G16</f>
        <v>0</v>
      </c>
      <c r="H18" s="159"/>
      <c r="I18" s="164"/>
      <c r="J18" s="169">
        <f>SUM(J6:J17)</f>
        <v>0</v>
      </c>
    </row>
    <row r="19" spans="1:10" ht="21" customHeight="1" thickBot="1">
      <c r="A19" s="170"/>
      <c r="B19" s="166"/>
      <c r="C19" s="168"/>
      <c r="D19" s="166"/>
      <c r="E19" s="166"/>
      <c r="F19" s="162"/>
      <c r="G19" s="39">
        <f>G7+G9+G11+G13+G15+G17</f>
        <v>0</v>
      </c>
      <c r="H19" s="160"/>
      <c r="I19" s="139"/>
      <c r="J19" s="140"/>
    </row>
    <row r="20" spans="1:10" ht="17.25" thickTop="1">
      <c r="A20" s="84" t="s">
        <v>12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6.5">
      <c r="A21" s="93" t="s">
        <v>571</v>
      </c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6.5" customHeight="1">
      <c r="A22" s="91" t="s">
        <v>575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6.5">
      <c r="A23" s="93" t="s">
        <v>573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6.5">
      <c r="A24" s="95" t="s">
        <v>13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6.5">
      <c r="A25" s="95" t="s">
        <v>14</v>
      </c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6.5">
      <c r="A26" s="95" t="s">
        <v>554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6.5">
      <c r="A27" s="91" t="s">
        <v>572</v>
      </c>
      <c r="B27" s="92"/>
      <c r="C27" s="92"/>
      <c r="D27" s="92"/>
      <c r="E27" s="92"/>
      <c r="F27" s="92"/>
      <c r="G27" s="92"/>
      <c r="H27" s="92"/>
      <c r="I27" s="92"/>
      <c r="J27" s="92"/>
    </row>
  </sheetData>
  <sheetProtection/>
  <mergeCells count="81">
    <mergeCell ref="A23:J23"/>
    <mergeCell ref="A25:J25"/>
    <mergeCell ref="A27:J27"/>
    <mergeCell ref="F16:F17"/>
    <mergeCell ref="C12:C13"/>
    <mergeCell ref="D12:D13"/>
    <mergeCell ref="B18:B19"/>
    <mergeCell ref="A14:A15"/>
    <mergeCell ref="B14:B15"/>
    <mergeCell ref="A18:A19"/>
    <mergeCell ref="A21:J21"/>
    <mergeCell ref="A22:J22"/>
    <mergeCell ref="C18:C19"/>
    <mergeCell ref="D18:D19"/>
    <mergeCell ref="E16:E17"/>
    <mergeCell ref="B16:B17"/>
    <mergeCell ref="A16:A17"/>
    <mergeCell ref="J18:J19"/>
    <mergeCell ref="J16:J17"/>
    <mergeCell ref="A1:C1"/>
    <mergeCell ref="E8:E9"/>
    <mergeCell ref="A20:J20"/>
    <mergeCell ref="A26:J26"/>
    <mergeCell ref="I18:I19"/>
    <mergeCell ref="A24:J24"/>
    <mergeCell ref="E18:E19"/>
    <mergeCell ref="H14:H15"/>
    <mergeCell ref="H16:H17"/>
    <mergeCell ref="I16:I17"/>
    <mergeCell ref="H18:H19"/>
    <mergeCell ref="F18:F19"/>
    <mergeCell ref="E14:E15"/>
    <mergeCell ref="F14:F15"/>
    <mergeCell ref="C14:C15"/>
    <mergeCell ref="D14:D15"/>
    <mergeCell ref="D10:D11"/>
    <mergeCell ref="J10:J11"/>
    <mergeCell ref="E12:E13"/>
    <mergeCell ref="H12:H13"/>
    <mergeCell ref="F10:F11"/>
    <mergeCell ref="C16:C17"/>
    <mergeCell ref="D16:D17"/>
    <mergeCell ref="I14:I15"/>
    <mergeCell ref="E10:E11"/>
    <mergeCell ref="J8:J9"/>
    <mergeCell ref="F12:F13"/>
    <mergeCell ref="I10:I11"/>
    <mergeCell ref="I12:I13"/>
    <mergeCell ref="J12:J13"/>
    <mergeCell ref="J14:J15"/>
    <mergeCell ref="F8:F9"/>
    <mergeCell ref="I8:I9"/>
    <mergeCell ref="A12:A13"/>
    <mergeCell ref="B12:B13"/>
    <mergeCell ref="H10:H11"/>
    <mergeCell ref="A10:A11"/>
    <mergeCell ref="H6:H7"/>
    <mergeCell ref="F6:F7"/>
    <mergeCell ref="H8:H9"/>
    <mergeCell ref="A8:A9"/>
    <mergeCell ref="B10:B11"/>
    <mergeCell ref="C10:C11"/>
    <mergeCell ref="B8:B9"/>
    <mergeCell ref="C8:C9"/>
    <mergeCell ref="D8:D9"/>
    <mergeCell ref="A4:A5"/>
    <mergeCell ref="B4:B5"/>
    <mergeCell ref="C4:C5"/>
    <mergeCell ref="D4:D5"/>
    <mergeCell ref="A6:A7"/>
    <mergeCell ref="B6:B7"/>
    <mergeCell ref="E4:E5"/>
    <mergeCell ref="H4:J4"/>
    <mergeCell ref="F4:F5"/>
    <mergeCell ref="F1:J1"/>
    <mergeCell ref="C6:C7"/>
    <mergeCell ref="D6:D7"/>
    <mergeCell ref="E6:E7"/>
    <mergeCell ref="G3:I3"/>
    <mergeCell ref="I6:I7"/>
    <mergeCell ref="J6:J7"/>
  </mergeCells>
  <dataValidations count="3">
    <dataValidation type="whole" operator="lessThanOrEqual" allowBlank="1" showInputMessage="1" showErrorMessage="1" error="需不大於申請金額,比大偉笨~" sqref="J6:J17">
      <formula1>G7</formula1>
    </dataValidation>
    <dataValidation type="whole" operator="lessThanOrEqual" allowBlank="1" showInputMessage="1" showErrorMessage="1" errorTitle="錯誤喔!" error="需不大於社團自籌金額" sqref="G17 G7 G9 G11 G13 G15">
      <formula1>G16</formula1>
    </dataValidation>
    <dataValidation type="list" allowBlank="1" showInputMessage="1" showErrorMessage="1" sqref="D3">
      <formula1>"1,2,3,4,5,6"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60">
      <selection activeCell="F100" sqref="F100"/>
    </sheetView>
  </sheetViews>
  <sheetFormatPr defaultColWidth="9.00390625" defaultRowHeight="15.75"/>
  <cols>
    <col min="1" max="1" width="14.125" style="44" customWidth="1"/>
    <col min="2" max="2" width="26.125" style="44" customWidth="1"/>
    <col min="3" max="5" width="14.125" style="44" customWidth="1"/>
    <col min="6" max="6" width="11.625" style="45" bestFit="1" customWidth="1"/>
    <col min="7" max="16384" width="9.00390625" style="45" customWidth="1"/>
  </cols>
  <sheetData>
    <row r="1" spans="1:6" ht="16.5">
      <c r="A1" s="44" t="s">
        <v>38</v>
      </c>
      <c r="B1" s="44" t="s">
        <v>39</v>
      </c>
      <c r="C1" s="44" t="s">
        <v>38</v>
      </c>
      <c r="D1" s="44" t="s">
        <v>318</v>
      </c>
      <c r="E1" s="44" t="s">
        <v>38</v>
      </c>
      <c r="F1" s="44" t="s">
        <v>319</v>
      </c>
    </row>
    <row r="2" spans="1:6" ht="16.5">
      <c r="A2" s="44" t="s">
        <v>123</v>
      </c>
      <c r="B2" s="46" t="s">
        <v>124</v>
      </c>
      <c r="C2" s="44" t="s">
        <v>123</v>
      </c>
      <c r="D2" s="44" t="s">
        <v>28</v>
      </c>
      <c r="E2" s="44" t="s">
        <v>123</v>
      </c>
      <c r="F2" s="44" t="s">
        <v>317</v>
      </c>
    </row>
    <row r="3" spans="1:6" ht="16.5">
      <c r="A3" s="44" t="s">
        <v>125</v>
      </c>
      <c r="B3" s="46" t="s">
        <v>126</v>
      </c>
      <c r="C3" s="44" t="s">
        <v>125</v>
      </c>
      <c r="D3" s="44" t="s">
        <v>28</v>
      </c>
      <c r="E3" s="44" t="s">
        <v>125</v>
      </c>
      <c r="F3" s="44" t="s">
        <v>317</v>
      </c>
    </row>
    <row r="4" spans="1:6" ht="16.5">
      <c r="A4" s="44" t="s">
        <v>127</v>
      </c>
      <c r="B4" s="46" t="s">
        <v>128</v>
      </c>
      <c r="C4" s="44" t="s">
        <v>127</v>
      </c>
      <c r="D4" s="44" t="s">
        <v>28</v>
      </c>
      <c r="E4" s="44" t="s">
        <v>127</v>
      </c>
      <c r="F4" s="44" t="s">
        <v>317</v>
      </c>
    </row>
    <row r="5" spans="1:6" ht="16.5">
      <c r="A5" s="44" t="s">
        <v>129</v>
      </c>
      <c r="B5" s="46" t="s">
        <v>130</v>
      </c>
      <c r="C5" s="44" t="s">
        <v>129</v>
      </c>
      <c r="D5" s="44" t="s">
        <v>28</v>
      </c>
      <c r="E5" s="44" t="s">
        <v>129</v>
      </c>
      <c r="F5" s="44" t="s">
        <v>317</v>
      </c>
    </row>
    <row r="6" spans="1:6" ht="16.5">
      <c r="A6" s="44" t="s">
        <v>131</v>
      </c>
      <c r="B6" s="46" t="s">
        <v>132</v>
      </c>
      <c r="C6" s="44" t="s">
        <v>131</v>
      </c>
      <c r="D6" s="44" t="s">
        <v>28</v>
      </c>
      <c r="E6" s="44" t="s">
        <v>131</v>
      </c>
      <c r="F6" s="44" t="s">
        <v>317</v>
      </c>
    </row>
    <row r="7" spans="1:6" ht="16.5">
      <c r="A7" s="44" t="s">
        <v>133</v>
      </c>
      <c r="B7" s="46" t="s">
        <v>134</v>
      </c>
      <c r="C7" s="44" t="s">
        <v>133</v>
      </c>
      <c r="D7" s="44" t="s">
        <v>28</v>
      </c>
      <c r="E7" s="44" t="s">
        <v>133</v>
      </c>
      <c r="F7" s="44" t="s">
        <v>317</v>
      </c>
    </row>
    <row r="8" spans="1:6" ht="16.5">
      <c r="A8" s="44" t="s">
        <v>135</v>
      </c>
      <c r="B8" s="46" t="s">
        <v>333</v>
      </c>
      <c r="C8" s="44" t="s">
        <v>135</v>
      </c>
      <c r="D8" s="44" t="s">
        <v>28</v>
      </c>
      <c r="E8" s="44" t="s">
        <v>135</v>
      </c>
      <c r="F8" s="44" t="s">
        <v>317</v>
      </c>
    </row>
    <row r="9" spans="1:6" ht="16.5">
      <c r="A9" s="44" t="s">
        <v>137</v>
      </c>
      <c r="B9" s="46" t="s">
        <v>138</v>
      </c>
      <c r="C9" s="44" t="s">
        <v>137</v>
      </c>
      <c r="D9" s="44" t="s">
        <v>28</v>
      </c>
      <c r="E9" s="44" t="s">
        <v>137</v>
      </c>
      <c r="F9" s="44" t="s">
        <v>317</v>
      </c>
    </row>
    <row r="10" spans="1:6" ht="16.5">
      <c r="A10" s="44" t="s">
        <v>139</v>
      </c>
      <c r="B10" s="46" t="s">
        <v>140</v>
      </c>
      <c r="C10" s="44" t="s">
        <v>139</v>
      </c>
      <c r="D10" s="44" t="s">
        <v>28</v>
      </c>
      <c r="E10" s="44" t="s">
        <v>139</v>
      </c>
      <c r="F10" s="44" t="s">
        <v>317</v>
      </c>
    </row>
    <row r="11" spans="1:6" ht="16.5">
      <c r="A11" s="44" t="s">
        <v>275</v>
      </c>
      <c r="B11" s="46" t="s">
        <v>276</v>
      </c>
      <c r="C11" s="44" t="s">
        <v>275</v>
      </c>
      <c r="D11" s="44" t="s">
        <v>28</v>
      </c>
      <c r="E11" s="44" t="s">
        <v>275</v>
      </c>
      <c r="F11" s="44" t="s">
        <v>317</v>
      </c>
    </row>
    <row r="12" spans="1:6" ht="16.5">
      <c r="A12" s="44" t="s">
        <v>277</v>
      </c>
      <c r="B12" s="46" t="s">
        <v>278</v>
      </c>
      <c r="C12" s="44" t="s">
        <v>277</v>
      </c>
      <c r="D12" s="44" t="s">
        <v>28</v>
      </c>
      <c r="E12" s="44" t="s">
        <v>277</v>
      </c>
      <c r="F12" s="44" t="s">
        <v>317</v>
      </c>
    </row>
    <row r="13" spans="1:6" ht="16.5">
      <c r="A13" s="44" t="s">
        <v>279</v>
      </c>
      <c r="B13" s="46" t="s">
        <v>280</v>
      </c>
      <c r="C13" s="44" t="s">
        <v>279</v>
      </c>
      <c r="D13" s="44" t="s">
        <v>28</v>
      </c>
      <c r="E13" s="44" t="s">
        <v>279</v>
      </c>
      <c r="F13" s="44" t="s">
        <v>317</v>
      </c>
    </row>
    <row r="14" spans="1:6" ht="16.5">
      <c r="A14" s="44" t="s">
        <v>281</v>
      </c>
      <c r="B14" s="46" t="s">
        <v>282</v>
      </c>
      <c r="C14" s="44" t="s">
        <v>281</v>
      </c>
      <c r="D14" s="44" t="s">
        <v>28</v>
      </c>
      <c r="E14" s="44" t="s">
        <v>281</v>
      </c>
      <c r="F14" s="44" t="s">
        <v>317</v>
      </c>
    </row>
    <row r="15" spans="1:6" ht="16.5">
      <c r="A15" s="44" t="s">
        <v>296</v>
      </c>
      <c r="B15" s="46" t="s">
        <v>297</v>
      </c>
      <c r="C15" s="44" t="s">
        <v>296</v>
      </c>
      <c r="D15" s="44" t="s">
        <v>28</v>
      </c>
      <c r="E15" s="44" t="s">
        <v>296</v>
      </c>
      <c r="F15" s="44" t="s">
        <v>317</v>
      </c>
    </row>
    <row r="16" spans="1:6" ht="16.5">
      <c r="A16" s="44" t="s">
        <v>301</v>
      </c>
      <c r="B16" s="46" t="s">
        <v>302</v>
      </c>
      <c r="C16" s="44" t="s">
        <v>301</v>
      </c>
      <c r="D16" s="44" t="s">
        <v>28</v>
      </c>
      <c r="E16" s="44" t="s">
        <v>301</v>
      </c>
      <c r="F16" s="44" t="s">
        <v>317</v>
      </c>
    </row>
    <row r="17" spans="1:6" ht="16.5">
      <c r="A17" s="50" t="s">
        <v>348</v>
      </c>
      <c r="B17" s="46" t="s">
        <v>325</v>
      </c>
      <c r="C17" s="50" t="s">
        <v>348</v>
      </c>
      <c r="D17" s="44" t="s">
        <v>28</v>
      </c>
      <c r="E17" s="44" t="s">
        <v>348</v>
      </c>
      <c r="F17" s="44" t="s">
        <v>317</v>
      </c>
    </row>
    <row r="18" spans="1:6" ht="16.5">
      <c r="A18" s="50" t="s">
        <v>349</v>
      </c>
      <c r="B18" s="46" t="s">
        <v>328</v>
      </c>
      <c r="C18" s="50" t="s">
        <v>349</v>
      </c>
      <c r="D18" s="44" t="s">
        <v>28</v>
      </c>
      <c r="E18" s="44" t="s">
        <v>345</v>
      </c>
      <c r="F18" s="44" t="s">
        <v>317</v>
      </c>
    </row>
    <row r="19" spans="1:6" ht="16.5">
      <c r="A19" s="50" t="s">
        <v>350</v>
      </c>
      <c r="B19" s="46" t="s">
        <v>334</v>
      </c>
      <c r="C19" s="50" t="s">
        <v>350</v>
      </c>
      <c r="D19" s="44" t="s">
        <v>28</v>
      </c>
      <c r="E19" s="50" t="s">
        <v>350</v>
      </c>
      <c r="F19" s="44" t="s">
        <v>335</v>
      </c>
    </row>
    <row r="20" spans="1:6" ht="16.5">
      <c r="A20" s="50" t="s">
        <v>312</v>
      </c>
      <c r="B20" s="46" t="s">
        <v>313</v>
      </c>
      <c r="C20" s="50" t="s">
        <v>312</v>
      </c>
      <c r="D20" s="44" t="s">
        <v>28</v>
      </c>
      <c r="E20" s="50" t="s">
        <v>312</v>
      </c>
      <c r="F20" s="44" t="s">
        <v>317</v>
      </c>
    </row>
    <row r="21" spans="1:6" ht="16.5">
      <c r="A21" s="50" t="s">
        <v>556</v>
      </c>
      <c r="B21" s="46" t="s">
        <v>555</v>
      </c>
      <c r="C21" s="50" t="s">
        <v>557</v>
      </c>
      <c r="D21" s="44" t="s">
        <v>28</v>
      </c>
      <c r="E21" s="50" t="s">
        <v>557</v>
      </c>
      <c r="F21" s="44" t="s">
        <v>317</v>
      </c>
    </row>
    <row r="22" spans="1:6" ht="16.5">
      <c r="A22" s="44" t="s">
        <v>117</v>
      </c>
      <c r="B22" s="46" t="s">
        <v>118</v>
      </c>
      <c r="C22" s="44" t="s">
        <v>117</v>
      </c>
      <c r="D22" s="44" t="s">
        <v>29</v>
      </c>
      <c r="E22" s="44" t="s">
        <v>117</v>
      </c>
      <c r="F22" s="44" t="s">
        <v>316</v>
      </c>
    </row>
    <row r="23" spans="1:6" ht="16.5">
      <c r="A23" s="44" t="s">
        <v>119</v>
      </c>
      <c r="B23" s="46" t="s">
        <v>120</v>
      </c>
      <c r="C23" s="44" t="s">
        <v>119</v>
      </c>
      <c r="D23" s="44" t="s">
        <v>29</v>
      </c>
      <c r="E23" s="44" t="s">
        <v>119</v>
      </c>
      <c r="F23" s="44" t="s">
        <v>316</v>
      </c>
    </row>
    <row r="24" spans="1:6" ht="16.5">
      <c r="A24" s="44" t="s">
        <v>142</v>
      </c>
      <c r="B24" s="46" t="s">
        <v>143</v>
      </c>
      <c r="C24" s="44" t="s">
        <v>142</v>
      </c>
      <c r="D24" s="44" t="s">
        <v>29</v>
      </c>
      <c r="E24" s="44" t="s">
        <v>142</v>
      </c>
      <c r="F24" s="44" t="s">
        <v>316</v>
      </c>
    </row>
    <row r="25" spans="1:6" ht="16.5">
      <c r="A25" s="44" t="s">
        <v>171</v>
      </c>
      <c r="B25" s="46" t="s">
        <v>172</v>
      </c>
      <c r="C25" s="44" t="s">
        <v>171</v>
      </c>
      <c r="D25" s="44" t="s">
        <v>29</v>
      </c>
      <c r="E25" s="44" t="s">
        <v>171</v>
      </c>
      <c r="F25" s="44" t="s">
        <v>316</v>
      </c>
    </row>
    <row r="26" spans="1:6" ht="16.5">
      <c r="A26" s="44" t="s">
        <v>175</v>
      </c>
      <c r="B26" s="46" t="s">
        <v>176</v>
      </c>
      <c r="C26" s="44" t="s">
        <v>175</v>
      </c>
      <c r="D26" s="44" t="s">
        <v>29</v>
      </c>
      <c r="E26" s="44" t="s">
        <v>175</v>
      </c>
      <c r="F26" s="44" t="s">
        <v>316</v>
      </c>
    </row>
    <row r="27" spans="1:6" ht="16.5">
      <c r="A27" s="44" t="s">
        <v>177</v>
      </c>
      <c r="B27" s="46" t="s">
        <v>178</v>
      </c>
      <c r="C27" s="44" t="s">
        <v>177</v>
      </c>
      <c r="D27" s="44" t="s">
        <v>29</v>
      </c>
      <c r="E27" s="44" t="s">
        <v>177</v>
      </c>
      <c r="F27" s="44" t="s">
        <v>316</v>
      </c>
    </row>
    <row r="28" spans="1:6" ht="16.5">
      <c r="A28" s="44" t="s">
        <v>181</v>
      </c>
      <c r="B28" s="46" t="s">
        <v>182</v>
      </c>
      <c r="C28" s="44" t="s">
        <v>181</v>
      </c>
      <c r="D28" s="44" t="s">
        <v>29</v>
      </c>
      <c r="E28" s="44" t="s">
        <v>181</v>
      </c>
      <c r="F28" s="44" t="s">
        <v>316</v>
      </c>
    </row>
    <row r="29" spans="1:6" ht="16.5">
      <c r="A29" s="44" t="s">
        <v>183</v>
      </c>
      <c r="B29" s="46" t="s">
        <v>184</v>
      </c>
      <c r="C29" s="44" t="s">
        <v>183</v>
      </c>
      <c r="D29" s="44" t="s">
        <v>29</v>
      </c>
      <c r="E29" s="44" t="s">
        <v>183</v>
      </c>
      <c r="F29" s="44" t="s">
        <v>316</v>
      </c>
    </row>
    <row r="30" spans="1:6" ht="16.5">
      <c r="A30" s="44" t="s">
        <v>225</v>
      </c>
      <c r="B30" s="46" t="s">
        <v>226</v>
      </c>
      <c r="C30" s="44" t="s">
        <v>225</v>
      </c>
      <c r="D30" s="44" t="s">
        <v>29</v>
      </c>
      <c r="E30" s="44" t="s">
        <v>225</v>
      </c>
      <c r="F30" s="44" t="s">
        <v>316</v>
      </c>
    </row>
    <row r="31" spans="1:6" ht="16.5">
      <c r="A31" s="44" t="s">
        <v>258</v>
      </c>
      <c r="B31" s="46" t="s">
        <v>259</v>
      </c>
      <c r="C31" s="44" t="s">
        <v>258</v>
      </c>
      <c r="D31" s="44" t="s">
        <v>29</v>
      </c>
      <c r="E31" s="44" t="s">
        <v>258</v>
      </c>
      <c r="F31" s="44" t="s">
        <v>316</v>
      </c>
    </row>
    <row r="32" spans="1:6" ht="16.5">
      <c r="A32" s="50" t="s">
        <v>345</v>
      </c>
      <c r="B32" s="46" t="s">
        <v>329</v>
      </c>
      <c r="C32" s="50" t="s">
        <v>345</v>
      </c>
      <c r="D32" s="44" t="s">
        <v>29</v>
      </c>
      <c r="E32" s="50" t="s">
        <v>345</v>
      </c>
      <c r="F32" s="44" t="s">
        <v>316</v>
      </c>
    </row>
    <row r="33" spans="1:6" ht="16.5">
      <c r="A33" s="50" t="s">
        <v>558</v>
      </c>
      <c r="B33" s="46" t="s">
        <v>559</v>
      </c>
      <c r="C33" s="50" t="s">
        <v>558</v>
      </c>
      <c r="D33" s="44" t="s">
        <v>29</v>
      </c>
      <c r="E33" s="50" t="s">
        <v>558</v>
      </c>
      <c r="F33" s="44" t="s">
        <v>316</v>
      </c>
    </row>
    <row r="34" spans="1:6" ht="16.5">
      <c r="A34" s="50" t="s">
        <v>560</v>
      </c>
      <c r="B34" s="46" t="s">
        <v>561</v>
      </c>
      <c r="C34" s="50" t="s">
        <v>562</v>
      </c>
      <c r="D34" s="44" t="s">
        <v>29</v>
      </c>
      <c r="E34" s="50" t="s">
        <v>562</v>
      </c>
      <c r="F34" s="44" t="s">
        <v>316</v>
      </c>
    </row>
    <row r="35" spans="1:6" ht="16.5">
      <c r="A35" s="50" t="s">
        <v>563</v>
      </c>
      <c r="B35" s="46" t="s">
        <v>564</v>
      </c>
      <c r="C35" s="50" t="s">
        <v>565</v>
      </c>
      <c r="D35" s="44" t="s">
        <v>29</v>
      </c>
      <c r="E35" s="50" t="s">
        <v>565</v>
      </c>
      <c r="F35" s="44" t="s">
        <v>316</v>
      </c>
    </row>
    <row r="36" spans="1:6" ht="16.5">
      <c r="A36" s="50" t="s">
        <v>346</v>
      </c>
      <c r="B36" s="46" t="s">
        <v>326</v>
      </c>
      <c r="C36" s="50" t="s">
        <v>346</v>
      </c>
      <c r="D36" s="44" t="s">
        <v>29</v>
      </c>
      <c r="E36" s="50" t="s">
        <v>346</v>
      </c>
      <c r="F36" s="44" t="s">
        <v>316</v>
      </c>
    </row>
    <row r="37" spans="1:6" ht="16.5">
      <c r="A37" s="44" t="s">
        <v>203</v>
      </c>
      <c r="B37" s="46" t="s">
        <v>204</v>
      </c>
      <c r="C37" s="44" t="s">
        <v>203</v>
      </c>
      <c r="D37" s="44" t="s">
        <v>30</v>
      </c>
      <c r="E37" s="44" t="s">
        <v>203</v>
      </c>
      <c r="F37" s="44" t="s">
        <v>34</v>
      </c>
    </row>
    <row r="38" spans="1:6" ht="16.5">
      <c r="A38" s="44" t="s">
        <v>205</v>
      </c>
      <c r="B38" s="46" t="s">
        <v>206</v>
      </c>
      <c r="C38" s="44" t="s">
        <v>205</v>
      </c>
      <c r="D38" s="44" t="s">
        <v>30</v>
      </c>
      <c r="E38" s="44" t="s">
        <v>205</v>
      </c>
      <c r="F38" s="44" t="s">
        <v>34</v>
      </c>
    </row>
    <row r="39" spans="1:6" ht="16.5">
      <c r="A39" s="44" t="s">
        <v>207</v>
      </c>
      <c r="B39" s="46" t="s">
        <v>208</v>
      </c>
      <c r="C39" s="44" t="s">
        <v>207</v>
      </c>
      <c r="D39" s="44" t="s">
        <v>30</v>
      </c>
      <c r="E39" s="44" t="s">
        <v>207</v>
      </c>
      <c r="F39" s="44" t="s">
        <v>34</v>
      </c>
    </row>
    <row r="40" spans="1:6" ht="16.5">
      <c r="A40" s="44" t="s">
        <v>209</v>
      </c>
      <c r="B40" s="46" t="s">
        <v>210</v>
      </c>
      <c r="C40" s="44" t="s">
        <v>209</v>
      </c>
      <c r="D40" s="44" t="s">
        <v>30</v>
      </c>
      <c r="E40" s="44" t="s">
        <v>209</v>
      </c>
      <c r="F40" s="44" t="s">
        <v>34</v>
      </c>
    </row>
    <row r="41" spans="1:6" ht="16.5">
      <c r="A41" s="44" t="s">
        <v>211</v>
      </c>
      <c r="B41" s="46" t="s">
        <v>212</v>
      </c>
      <c r="C41" s="44" t="s">
        <v>211</v>
      </c>
      <c r="D41" s="44" t="s">
        <v>30</v>
      </c>
      <c r="E41" s="44" t="s">
        <v>211</v>
      </c>
      <c r="F41" s="44" t="s">
        <v>34</v>
      </c>
    </row>
    <row r="42" spans="1:6" ht="16.5">
      <c r="A42" s="44" t="s">
        <v>213</v>
      </c>
      <c r="B42" s="46" t="s">
        <v>214</v>
      </c>
      <c r="C42" s="44" t="s">
        <v>213</v>
      </c>
      <c r="D42" s="44" t="s">
        <v>30</v>
      </c>
      <c r="E42" s="44" t="s">
        <v>213</v>
      </c>
      <c r="F42" s="44" t="s">
        <v>34</v>
      </c>
    </row>
    <row r="43" spans="1:6" ht="16.5">
      <c r="A43" s="44" t="s">
        <v>223</v>
      </c>
      <c r="B43" s="46" t="s">
        <v>224</v>
      </c>
      <c r="C43" s="44" t="s">
        <v>223</v>
      </c>
      <c r="D43" s="44" t="s">
        <v>30</v>
      </c>
      <c r="E43" s="44" t="s">
        <v>223</v>
      </c>
      <c r="F43" s="44" t="s">
        <v>34</v>
      </c>
    </row>
    <row r="44" spans="1:6" ht="16.5">
      <c r="A44" s="44" t="s">
        <v>236</v>
      </c>
      <c r="B44" s="46" t="s">
        <v>237</v>
      </c>
      <c r="C44" s="44" t="s">
        <v>236</v>
      </c>
      <c r="D44" s="44" t="s">
        <v>30</v>
      </c>
      <c r="E44" s="44" t="s">
        <v>236</v>
      </c>
      <c r="F44" s="44" t="s">
        <v>34</v>
      </c>
    </row>
    <row r="45" spans="1:6" ht="16.5">
      <c r="A45" s="44" t="s">
        <v>254</v>
      </c>
      <c r="B45" s="46" t="s">
        <v>255</v>
      </c>
      <c r="C45" s="44" t="s">
        <v>254</v>
      </c>
      <c r="D45" s="44" t="s">
        <v>30</v>
      </c>
      <c r="E45" s="44" t="s">
        <v>254</v>
      </c>
      <c r="F45" s="44" t="s">
        <v>34</v>
      </c>
    </row>
    <row r="46" spans="1:6" ht="16.5">
      <c r="A46" s="44" t="s">
        <v>286</v>
      </c>
      <c r="B46" s="46" t="s">
        <v>287</v>
      </c>
      <c r="C46" s="44" t="s">
        <v>286</v>
      </c>
      <c r="D46" s="44" t="s">
        <v>30</v>
      </c>
      <c r="E46" s="44" t="s">
        <v>286</v>
      </c>
      <c r="F46" s="44" t="s">
        <v>34</v>
      </c>
    </row>
    <row r="47" spans="1:6" ht="16.5">
      <c r="A47" s="44" t="s">
        <v>288</v>
      </c>
      <c r="B47" s="46" t="s">
        <v>289</v>
      </c>
      <c r="C47" s="44" t="s">
        <v>288</v>
      </c>
      <c r="D47" s="44" t="s">
        <v>30</v>
      </c>
      <c r="E47" s="44" t="s">
        <v>288</v>
      </c>
      <c r="F47" s="44" t="s">
        <v>34</v>
      </c>
    </row>
    <row r="48" spans="1:6" ht="16.5">
      <c r="A48" s="44" t="s">
        <v>304</v>
      </c>
      <c r="B48" s="46" t="s">
        <v>305</v>
      </c>
      <c r="C48" s="44" t="s">
        <v>304</v>
      </c>
      <c r="D48" s="44" t="s">
        <v>30</v>
      </c>
      <c r="E48" s="44" t="s">
        <v>304</v>
      </c>
      <c r="F48" s="44" t="s">
        <v>34</v>
      </c>
    </row>
    <row r="49" spans="1:6" ht="16.5">
      <c r="A49" s="44" t="s">
        <v>121</v>
      </c>
      <c r="B49" s="46" t="s">
        <v>122</v>
      </c>
      <c r="C49" s="44" t="s">
        <v>121</v>
      </c>
      <c r="D49" s="44" t="s">
        <v>31</v>
      </c>
      <c r="E49" s="44" t="s">
        <v>121</v>
      </c>
      <c r="F49" s="44" t="s">
        <v>35</v>
      </c>
    </row>
    <row r="50" spans="1:6" ht="16.5">
      <c r="A50" s="44" t="s">
        <v>169</v>
      </c>
      <c r="B50" s="46" t="s">
        <v>170</v>
      </c>
      <c r="C50" s="44" t="s">
        <v>169</v>
      </c>
      <c r="D50" s="44" t="s">
        <v>31</v>
      </c>
      <c r="E50" s="44" t="s">
        <v>169</v>
      </c>
      <c r="F50" s="44" t="s">
        <v>35</v>
      </c>
    </row>
    <row r="51" spans="1:6" ht="16.5">
      <c r="A51" s="44" t="s">
        <v>185</v>
      </c>
      <c r="B51" s="46" t="s">
        <v>186</v>
      </c>
      <c r="C51" s="44" t="s">
        <v>185</v>
      </c>
      <c r="D51" s="44" t="s">
        <v>31</v>
      </c>
      <c r="E51" s="44" t="s">
        <v>185</v>
      </c>
      <c r="F51" s="44" t="s">
        <v>35</v>
      </c>
    </row>
    <row r="52" spans="1:6" ht="16.5">
      <c r="A52" s="44" t="s">
        <v>187</v>
      </c>
      <c r="B52" s="46" t="s">
        <v>188</v>
      </c>
      <c r="C52" s="44" t="s">
        <v>187</v>
      </c>
      <c r="D52" s="44" t="s">
        <v>31</v>
      </c>
      <c r="E52" s="44" t="s">
        <v>187</v>
      </c>
      <c r="F52" s="44" t="s">
        <v>35</v>
      </c>
    </row>
    <row r="53" spans="1:6" ht="16.5">
      <c r="A53" s="44" t="s">
        <v>189</v>
      </c>
      <c r="B53" s="46" t="s">
        <v>190</v>
      </c>
      <c r="C53" s="44" t="s">
        <v>189</v>
      </c>
      <c r="D53" s="44" t="s">
        <v>31</v>
      </c>
      <c r="E53" s="44" t="s">
        <v>189</v>
      </c>
      <c r="F53" s="44" t="s">
        <v>35</v>
      </c>
    </row>
    <row r="54" spans="1:6" ht="16.5">
      <c r="A54" s="44" t="s">
        <v>191</v>
      </c>
      <c r="B54" s="46" t="s">
        <v>192</v>
      </c>
      <c r="C54" s="44" t="s">
        <v>191</v>
      </c>
      <c r="D54" s="44" t="s">
        <v>31</v>
      </c>
      <c r="E54" s="44" t="s">
        <v>191</v>
      </c>
      <c r="F54" s="44" t="s">
        <v>35</v>
      </c>
    </row>
    <row r="55" spans="1:6" ht="16.5">
      <c r="A55" s="44" t="s">
        <v>193</v>
      </c>
      <c r="B55" s="46" t="s">
        <v>194</v>
      </c>
      <c r="C55" s="44" t="s">
        <v>193</v>
      </c>
      <c r="D55" s="44" t="s">
        <v>31</v>
      </c>
      <c r="E55" s="44" t="s">
        <v>193</v>
      </c>
      <c r="F55" s="44" t="s">
        <v>35</v>
      </c>
    </row>
    <row r="56" spans="1:6" ht="16.5">
      <c r="A56" s="44" t="s">
        <v>195</v>
      </c>
      <c r="B56" s="46" t="s">
        <v>196</v>
      </c>
      <c r="C56" s="44" t="s">
        <v>195</v>
      </c>
      <c r="D56" s="44" t="s">
        <v>31</v>
      </c>
      <c r="E56" s="44" t="s">
        <v>195</v>
      </c>
      <c r="F56" s="44" t="s">
        <v>35</v>
      </c>
    </row>
    <row r="57" spans="1:6" ht="16.5">
      <c r="A57" s="44" t="s">
        <v>197</v>
      </c>
      <c r="B57" s="46" t="s">
        <v>198</v>
      </c>
      <c r="C57" s="44" t="s">
        <v>197</v>
      </c>
      <c r="D57" s="44" t="s">
        <v>31</v>
      </c>
      <c r="E57" s="44" t="s">
        <v>197</v>
      </c>
      <c r="F57" s="44" t="s">
        <v>35</v>
      </c>
    </row>
    <row r="58" spans="1:6" ht="16.5">
      <c r="A58" s="44" t="s">
        <v>199</v>
      </c>
      <c r="B58" s="46" t="s">
        <v>200</v>
      </c>
      <c r="C58" s="44" t="s">
        <v>199</v>
      </c>
      <c r="D58" s="44" t="s">
        <v>31</v>
      </c>
      <c r="E58" s="44" t="s">
        <v>199</v>
      </c>
      <c r="F58" s="44" t="s">
        <v>35</v>
      </c>
    </row>
    <row r="59" spans="1:6" ht="16.5">
      <c r="A59" s="44" t="s">
        <v>201</v>
      </c>
      <c r="B59" s="46" t="s">
        <v>202</v>
      </c>
      <c r="C59" s="44" t="s">
        <v>201</v>
      </c>
      <c r="D59" s="44" t="s">
        <v>31</v>
      </c>
      <c r="E59" s="44" t="s">
        <v>201</v>
      </c>
      <c r="F59" s="44" t="s">
        <v>35</v>
      </c>
    </row>
    <row r="60" spans="1:6" ht="16.5">
      <c r="A60" s="44" t="s">
        <v>238</v>
      </c>
      <c r="B60" s="46" t="s">
        <v>239</v>
      </c>
      <c r="C60" s="44" t="s">
        <v>238</v>
      </c>
      <c r="D60" s="44" t="s">
        <v>31</v>
      </c>
      <c r="E60" s="44" t="s">
        <v>238</v>
      </c>
      <c r="F60" s="44" t="s">
        <v>35</v>
      </c>
    </row>
    <row r="61" spans="1:6" ht="16.5">
      <c r="A61" s="44" t="s">
        <v>240</v>
      </c>
      <c r="B61" s="46" t="s">
        <v>241</v>
      </c>
      <c r="C61" s="44" t="s">
        <v>240</v>
      </c>
      <c r="D61" s="44" t="s">
        <v>31</v>
      </c>
      <c r="E61" s="44" t="s">
        <v>240</v>
      </c>
      <c r="F61" s="44" t="s">
        <v>35</v>
      </c>
    </row>
    <row r="62" spans="1:6" ht="16.5">
      <c r="A62" s="44" t="s">
        <v>242</v>
      </c>
      <c r="B62" s="46" t="s">
        <v>243</v>
      </c>
      <c r="C62" s="44" t="s">
        <v>242</v>
      </c>
      <c r="D62" s="44" t="s">
        <v>31</v>
      </c>
      <c r="E62" s="44" t="s">
        <v>242</v>
      </c>
      <c r="F62" s="44" t="s">
        <v>35</v>
      </c>
    </row>
    <row r="63" spans="1:6" ht="16.5">
      <c r="A63" s="44" t="s">
        <v>262</v>
      </c>
      <c r="B63" s="46" t="s">
        <v>263</v>
      </c>
      <c r="C63" s="44" t="s">
        <v>262</v>
      </c>
      <c r="D63" s="44" t="s">
        <v>31</v>
      </c>
      <c r="E63" s="44" t="s">
        <v>262</v>
      </c>
      <c r="F63" s="44" t="s">
        <v>35</v>
      </c>
    </row>
    <row r="64" spans="1:6" ht="16.5">
      <c r="A64" s="44" t="s">
        <v>272</v>
      </c>
      <c r="B64" s="46" t="s">
        <v>273</v>
      </c>
      <c r="C64" s="44" t="s">
        <v>272</v>
      </c>
      <c r="D64" s="44" t="s">
        <v>31</v>
      </c>
      <c r="E64" s="44" t="s">
        <v>272</v>
      </c>
      <c r="F64" s="44" t="s">
        <v>35</v>
      </c>
    </row>
    <row r="65" spans="1:6" ht="16.5">
      <c r="A65" s="44" t="s">
        <v>284</v>
      </c>
      <c r="B65" s="46" t="s">
        <v>285</v>
      </c>
      <c r="C65" s="44" t="s">
        <v>284</v>
      </c>
      <c r="D65" s="44" t="s">
        <v>31</v>
      </c>
      <c r="E65" s="44" t="s">
        <v>284</v>
      </c>
      <c r="F65" s="44" t="s">
        <v>35</v>
      </c>
    </row>
    <row r="66" spans="1:6" ht="16.5">
      <c r="A66" s="50" t="s">
        <v>353</v>
      </c>
      <c r="B66" s="46" t="s">
        <v>331</v>
      </c>
      <c r="C66" s="50" t="s">
        <v>353</v>
      </c>
      <c r="D66" s="44" t="s">
        <v>31</v>
      </c>
      <c r="E66" s="50" t="s">
        <v>353</v>
      </c>
      <c r="F66" s="44" t="s">
        <v>35</v>
      </c>
    </row>
    <row r="67" spans="1:6" ht="16.5">
      <c r="A67" s="50" t="s">
        <v>354</v>
      </c>
      <c r="B67" s="46" t="s">
        <v>340</v>
      </c>
      <c r="C67" s="50" t="s">
        <v>354</v>
      </c>
      <c r="D67" s="44" t="s">
        <v>31</v>
      </c>
      <c r="E67" s="50" t="s">
        <v>354</v>
      </c>
      <c r="F67" s="44" t="s">
        <v>341</v>
      </c>
    </row>
    <row r="68" spans="1:6" ht="16.5">
      <c r="A68" s="50" t="s">
        <v>355</v>
      </c>
      <c r="B68" s="46" t="s">
        <v>342</v>
      </c>
      <c r="C68" s="50" t="s">
        <v>355</v>
      </c>
      <c r="D68" s="44" t="s">
        <v>31</v>
      </c>
      <c r="E68" s="44" t="s">
        <v>355</v>
      </c>
      <c r="F68" s="44" t="s">
        <v>343</v>
      </c>
    </row>
    <row r="69" spans="1:6" ht="16.5">
      <c r="A69" s="50" t="s">
        <v>566</v>
      </c>
      <c r="B69" s="46" t="s">
        <v>567</v>
      </c>
      <c r="C69" s="50" t="s">
        <v>566</v>
      </c>
      <c r="D69" s="44" t="s">
        <v>31</v>
      </c>
      <c r="E69" s="44" t="s">
        <v>566</v>
      </c>
      <c r="F69" s="44" t="s">
        <v>35</v>
      </c>
    </row>
    <row r="70" spans="1:6" ht="16.5">
      <c r="A70" s="44" t="s">
        <v>149</v>
      </c>
      <c r="B70" s="46" t="s">
        <v>337</v>
      </c>
      <c r="C70" s="44" t="s">
        <v>149</v>
      </c>
      <c r="D70" s="44" t="s">
        <v>32</v>
      </c>
      <c r="E70" s="44" t="s">
        <v>149</v>
      </c>
      <c r="F70" s="44" t="s">
        <v>36</v>
      </c>
    </row>
    <row r="71" spans="1:6" ht="16.5">
      <c r="A71" s="44" t="s">
        <v>151</v>
      </c>
      <c r="B71" s="46" t="s">
        <v>152</v>
      </c>
      <c r="C71" s="44" t="s">
        <v>151</v>
      </c>
      <c r="D71" s="44" t="s">
        <v>32</v>
      </c>
      <c r="E71" s="44" t="s">
        <v>151</v>
      </c>
      <c r="F71" s="44" t="s">
        <v>36</v>
      </c>
    </row>
    <row r="72" spans="1:6" ht="16.5">
      <c r="A72" s="44" t="s">
        <v>153</v>
      </c>
      <c r="B72" s="46" t="s">
        <v>154</v>
      </c>
      <c r="C72" s="44" t="s">
        <v>153</v>
      </c>
      <c r="D72" s="44" t="s">
        <v>32</v>
      </c>
      <c r="E72" s="44" t="s">
        <v>153</v>
      </c>
      <c r="F72" s="44" t="s">
        <v>36</v>
      </c>
    </row>
    <row r="73" spans="1:6" ht="16.5">
      <c r="A73" s="44" t="s">
        <v>159</v>
      </c>
      <c r="B73" s="46" t="s">
        <v>160</v>
      </c>
      <c r="C73" s="44" t="s">
        <v>159</v>
      </c>
      <c r="D73" s="44" t="s">
        <v>32</v>
      </c>
      <c r="E73" s="44" t="s">
        <v>159</v>
      </c>
      <c r="F73" s="44" t="s">
        <v>36</v>
      </c>
    </row>
    <row r="74" spans="1:6" ht="16.5">
      <c r="A74" s="44" t="s">
        <v>163</v>
      </c>
      <c r="B74" s="46" t="s">
        <v>164</v>
      </c>
      <c r="C74" s="44" t="s">
        <v>163</v>
      </c>
      <c r="D74" s="44" t="s">
        <v>32</v>
      </c>
      <c r="E74" s="44" t="s">
        <v>163</v>
      </c>
      <c r="F74" s="44" t="s">
        <v>36</v>
      </c>
    </row>
    <row r="75" spans="1:6" ht="16.5">
      <c r="A75" s="44" t="s">
        <v>165</v>
      </c>
      <c r="B75" s="46" t="s">
        <v>166</v>
      </c>
      <c r="C75" s="44" t="s">
        <v>165</v>
      </c>
      <c r="D75" s="44" t="s">
        <v>32</v>
      </c>
      <c r="E75" s="44" t="s">
        <v>165</v>
      </c>
      <c r="F75" s="44" t="s">
        <v>36</v>
      </c>
    </row>
    <row r="76" spans="1:6" ht="16.5">
      <c r="A76" s="44" t="s">
        <v>173</v>
      </c>
      <c r="B76" s="46" t="s">
        <v>174</v>
      </c>
      <c r="C76" s="44" t="s">
        <v>173</v>
      </c>
      <c r="D76" s="44" t="s">
        <v>32</v>
      </c>
      <c r="E76" s="44" t="s">
        <v>173</v>
      </c>
      <c r="F76" s="44" t="s">
        <v>36</v>
      </c>
    </row>
    <row r="77" spans="1:6" ht="16.5">
      <c r="A77" s="44" t="s">
        <v>179</v>
      </c>
      <c r="B77" s="46" t="s">
        <v>180</v>
      </c>
      <c r="C77" s="44" t="s">
        <v>179</v>
      </c>
      <c r="D77" s="44" t="s">
        <v>32</v>
      </c>
      <c r="E77" s="44" t="s">
        <v>179</v>
      </c>
      <c r="F77" s="44" t="s">
        <v>36</v>
      </c>
    </row>
    <row r="78" spans="1:6" ht="16.5">
      <c r="A78" s="44" t="s">
        <v>256</v>
      </c>
      <c r="B78" s="46" t="s">
        <v>257</v>
      </c>
      <c r="C78" s="44" t="s">
        <v>256</v>
      </c>
      <c r="D78" s="44" t="s">
        <v>32</v>
      </c>
      <c r="E78" s="44" t="s">
        <v>256</v>
      </c>
      <c r="F78" s="44" t="s">
        <v>36</v>
      </c>
    </row>
    <row r="79" spans="1:6" ht="16.5">
      <c r="A79" s="44" t="s">
        <v>264</v>
      </c>
      <c r="B79" s="46" t="s">
        <v>265</v>
      </c>
      <c r="C79" s="44" t="s">
        <v>264</v>
      </c>
      <c r="D79" s="44" t="s">
        <v>32</v>
      </c>
      <c r="E79" s="44" t="s">
        <v>264</v>
      </c>
      <c r="F79" s="44" t="s">
        <v>36</v>
      </c>
    </row>
    <row r="80" spans="1:6" ht="16.5">
      <c r="A80" s="44" t="s">
        <v>290</v>
      </c>
      <c r="B80" s="46" t="s">
        <v>291</v>
      </c>
      <c r="C80" s="44" t="s">
        <v>290</v>
      </c>
      <c r="D80" s="44" t="s">
        <v>32</v>
      </c>
      <c r="E80" s="44" t="s">
        <v>290</v>
      </c>
      <c r="F80" s="44" t="s">
        <v>36</v>
      </c>
    </row>
    <row r="81" spans="1:6" ht="16.5">
      <c r="A81" s="44" t="s">
        <v>292</v>
      </c>
      <c r="B81" s="46" t="s">
        <v>293</v>
      </c>
      <c r="C81" s="44" t="s">
        <v>292</v>
      </c>
      <c r="D81" s="44" t="s">
        <v>32</v>
      </c>
      <c r="E81" s="44" t="s">
        <v>292</v>
      </c>
      <c r="F81" s="44" t="s">
        <v>36</v>
      </c>
    </row>
    <row r="82" spans="1:6" ht="16.5">
      <c r="A82" s="44" t="s">
        <v>299</v>
      </c>
      <c r="B82" s="46" t="s">
        <v>300</v>
      </c>
      <c r="C82" s="44" t="s">
        <v>299</v>
      </c>
      <c r="D82" s="44" t="s">
        <v>32</v>
      </c>
      <c r="E82" s="44" t="s">
        <v>299</v>
      </c>
      <c r="F82" s="44" t="s">
        <v>36</v>
      </c>
    </row>
    <row r="83" spans="1:6" ht="16.5">
      <c r="A83" s="50" t="s">
        <v>351</v>
      </c>
      <c r="B83" s="46" t="s">
        <v>327</v>
      </c>
      <c r="C83" s="50" t="s">
        <v>351</v>
      </c>
      <c r="D83" s="44" t="s">
        <v>32</v>
      </c>
      <c r="E83" s="50" t="s">
        <v>351</v>
      </c>
      <c r="F83" s="44" t="s">
        <v>36</v>
      </c>
    </row>
    <row r="84" spans="1:6" ht="16.5">
      <c r="A84" s="50" t="s">
        <v>352</v>
      </c>
      <c r="B84" s="46" t="s">
        <v>338</v>
      </c>
      <c r="C84" s="50" t="s">
        <v>352</v>
      </c>
      <c r="D84" s="44" t="s">
        <v>32</v>
      </c>
      <c r="E84" s="50" t="s">
        <v>352</v>
      </c>
      <c r="F84" s="44" t="s">
        <v>339</v>
      </c>
    </row>
    <row r="85" spans="1:6" ht="16.5">
      <c r="A85" s="44" t="s">
        <v>307</v>
      </c>
      <c r="B85" s="46" t="s">
        <v>330</v>
      </c>
      <c r="C85" s="44" t="s">
        <v>307</v>
      </c>
      <c r="D85" s="44" t="s">
        <v>32</v>
      </c>
      <c r="E85" s="44" t="s">
        <v>307</v>
      </c>
      <c r="F85" s="44" t="s">
        <v>36</v>
      </c>
    </row>
    <row r="86" spans="1:6" ht="16.5">
      <c r="A86" s="44" t="s">
        <v>310</v>
      </c>
      <c r="B86" s="46" t="s">
        <v>311</v>
      </c>
      <c r="C86" s="44" t="s">
        <v>310</v>
      </c>
      <c r="D86" s="44" t="s">
        <v>32</v>
      </c>
      <c r="E86" s="44" t="s">
        <v>310</v>
      </c>
      <c r="F86" s="44" t="s">
        <v>36</v>
      </c>
    </row>
    <row r="87" spans="1:6" ht="16.5">
      <c r="A87" s="44" t="s">
        <v>144</v>
      </c>
      <c r="B87" s="46" t="s">
        <v>336</v>
      </c>
      <c r="C87" s="44" t="s">
        <v>144</v>
      </c>
      <c r="D87" s="44" t="s">
        <v>33</v>
      </c>
      <c r="E87" s="44" t="s">
        <v>144</v>
      </c>
      <c r="F87" s="44" t="s">
        <v>37</v>
      </c>
    </row>
    <row r="88" spans="1:6" ht="16.5">
      <c r="A88" s="44" t="s">
        <v>145</v>
      </c>
      <c r="B88" s="46" t="s">
        <v>146</v>
      </c>
      <c r="C88" s="44" t="s">
        <v>145</v>
      </c>
      <c r="D88" s="44" t="s">
        <v>33</v>
      </c>
      <c r="E88" s="44" t="s">
        <v>145</v>
      </c>
      <c r="F88" s="44" t="s">
        <v>37</v>
      </c>
    </row>
    <row r="89" spans="1:6" ht="16.5">
      <c r="A89" s="44" t="s">
        <v>147</v>
      </c>
      <c r="B89" s="46" t="s">
        <v>148</v>
      </c>
      <c r="C89" s="44" t="s">
        <v>147</v>
      </c>
      <c r="D89" s="44" t="s">
        <v>33</v>
      </c>
      <c r="E89" s="44" t="s">
        <v>147</v>
      </c>
      <c r="F89" s="44" t="s">
        <v>37</v>
      </c>
    </row>
    <row r="90" spans="1:6" ht="16.5">
      <c r="A90" s="44" t="s">
        <v>155</v>
      </c>
      <c r="B90" s="46" t="s">
        <v>156</v>
      </c>
      <c r="C90" s="44" t="s">
        <v>155</v>
      </c>
      <c r="D90" s="44" t="s">
        <v>33</v>
      </c>
      <c r="E90" s="44" t="s">
        <v>155</v>
      </c>
      <c r="F90" s="44" t="s">
        <v>37</v>
      </c>
    </row>
    <row r="91" spans="1:6" ht="16.5">
      <c r="A91" s="44" t="s">
        <v>157</v>
      </c>
      <c r="B91" s="46" t="s">
        <v>158</v>
      </c>
      <c r="C91" s="44" t="s">
        <v>157</v>
      </c>
      <c r="D91" s="44" t="s">
        <v>33</v>
      </c>
      <c r="E91" s="44" t="s">
        <v>157</v>
      </c>
      <c r="F91" s="44" t="s">
        <v>37</v>
      </c>
    </row>
    <row r="92" spans="1:6" ht="16.5">
      <c r="A92" s="44" t="s">
        <v>161</v>
      </c>
      <c r="B92" s="46" t="s">
        <v>162</v>
      </c>
      <c r="C92" s="44" t="s">
        <v>161</v>
      </c>
      <c r="D92" s="44" t="s">
        <v>33</v>
      </c>
      <c r="E92" s="44" t="s">
        <v>161</v>
      </c>
      <c r="F92" s="44" t="s">
        <v>37</v>
      </c>
    </row>
    <row r="93" spans="1:6" ht="16.5">
      <c r="A93" s="44" t="s">
        <v>167</v>
      </c>
      <c r="B93" s="46" t="s">
        <v>168</v>
      </c>
      <c r="C93" s="44" t="s">
        <v>167</v>
      </c>
      <c r="D93" s="44" t="s">
        <v>33</v>
      </c>
      <c r="E93" s="44" t="s">
        <v>167</v>
      </c>
      <c r="F93" s="44" t="s">
        <v>37</v>
      </c>
    </row>
    <row r="94" spans="1:6" ht="16.5">
      <c r="A94" s="44" t="s">
        <v>250</v>
      </c>
      <c r="B94" s="46" t="s">
        <v>251</v>
      </c>
      <c r="C94" s="44" t="s">
        <v>250</v>
      </c>
      <c r="D94" s="44" t="s">
        <v>33</v>
      </c>
      <c r="E94" s="44" t="s">
        <v>250</v>
      </c>
      <c r="F94" s="44" t="s">
        <v>37</v>
      </c>
    </row>
    <row r="95" spans="1:6" ht="16.5">
      <c r="A95" s="44" t="s">
        <v>252</v>
      </c>
      <c r="B95" s="46" t="s">
        <v>253</v>
      </c>
      <c r="C95" s="44" t="s">
        <v>252</v>
      </c>
      <c r="D95" s="44" t="s">
        <v>33</v>
      </c>
      <c r="E95" s="44" t="s">
        <v>252</v>
      </c>
      <c r="F95" s="44" t="s">
        <v>37</v>
      </c>
    </row>
    <row r="96" spans="1:6" ht="16.5">
      <c r="A96" s="50" t="s">
        <v>347</v>
      </c>
      <c r="B96" s="46" t="s">
        <v>332</v>
      </c>
      <c r="C96" s="50" t="s">
        <v>347</v>
      </c>
      <c r="D96" s="44" t="s">
        <v>33</v>
      </c>
      <c r="E96" s="50" t="s">
        <v>347</v>
      </c>
      <c r="F96" s="44" t="s">
        <v>37</v>
      </c>
    </row>
    <row r="97" spans="1:6" ht="16.5">
      <c r="A97" s="50" t="s">
        <v>540</v>
      </c>
      <c r="B97" s="46" t="s">
        <v>541</v>
      </c>
      <c r="C97" s="50" t="s">
        <v>540</v>
      </c>
      <c r="D97" s="44" t="s">
        <v>33</v>
      </c>
      <c r="E97" s="50" t="s">
        <v>542</v>
      </c>
      <c r="F97" s="44" t="s">
        <v>37</v>
      </c>
    </row>
    <row r="98" spans="1:6" ht="16.5">
      <c r="A98" s="44" t="s">
        <v>308</v>
      </c>
      <c r="B98" s="46" t="s">
        <v>309</v>
      </c>
      <c r="C98" s="44" t="s">
        <v>308</v>
      </c>
      <c r="D98" s="44" t="s">
        <v>33</v>
      </c>
      <c r="E98" s="44" t="s">
        <v>308</v>
      </c>
      <c r="F98" s="44" t="s">
        <v>37</v>
      </c>
    </row>
    <row r="99" spans="1:6" ht="16.5">
      <c r="A99" s="44" t="s">
        <v>568</v>
      </c>
      <c r="B99" s="46" t="s">
        <v>569</v>
      </c>
      <c r="C99" s="44" t="s">
        <v>570</v>
      </c>
      <c r="D99" s="44" t="s">
        <v>33</v>
      </c>
      <c r="E99" s="44" t="s">
        <v>570</v>
      </c>
      <c r="F99" s="44" t="s">
        <v>37</v>
      </c>
    </row>
    <row r="100" spans="1:5" ht="16.5">
      <c r="A100" s="44" t="s">
        <v>40</v>
      </c>
      <c r="B100" s="44" t="s">
        <v>41</v>
      </c>
      <c r="C100" s="44" t="s">
        <v>40</v>
      </c>
      <c r="E100" s="44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70">
      <selection activeCell="C150" sqref="C150"/>
    </sheetView>
  </sheetViews>
  <sheetFormatPr defaultColWidth="9.00390625" defaultRowHeight="15.75"/>
  <cols>
    <col min="1" max="1" width="14.125" style="44" customWidth="1"/>
    <col min="2" max="2" width="26.125" style="44" customWidth="1"/>
    <col min="3" max="5" width="14.125" style="44" customWidth="1"/>
    <col min="6" max="6" width="11.625" style="45" bestFit="1" customWidth="1"/>
    <col min="7" max="16384" width="9.00390625" style="45" customWidth="1"/>
  </cols>
  <sheetData>
    <row r="1" spans="1:6" ht="16.5">
      <c r="A1" s="44" t="s">
        <v>38</v>
      </c>
      <c r="B1" s="44" t="s">
        <v>39</v>
      </c>
      <c r="C1" s="44" t="s">
        <v>38</v>
      </c>
      <c r="D1" s="44" t="s">
        <v>318</v>
      </c>
      <c r="E1" s="44" t="s">
        <v>38</v>
      </c>
      <c r="F1" s="44" t="s">
        <v>361</v>
      </c>
    </row>
    <row r="2" spans="1:6" ht="16.5">
      <c r="A2" s="44" t="s">
        <v>117</v>
      </c>
      <c r="B2" s="46" t="s">
        <v>118</v>
      </c>
      <c r="C2" s="44" t="s">
        <v>117</v>
      </c>
      <c r="D2" s="44" t="s">
        <v>362</v>
      </c>
      <c r="E2" s="44" t="s">
        <v>117</v>
      </c>
      <c r="F2" s="44" t="s">
        <v>363</v>
      </c>
    </row>
    <row r="3" spans="1:6" ht="16.5">
      <c r="A3" s="44" t="s">
        <v>119</v>
      </c>
      <c r="B3" s="46" t="s">
        <v>120</v>
      </c>
      <c r="C3" s="44" t="s">
        <v>119</v>
      </c>
      <c r="D3" s="44" t="s">
        <v>364</v>
      </c>
      <c r="E3" s="44" t="s">
        <v>119</v>
      </c>
      <c r="F3" s="44" t="s">
        <v>365</v>
      </c>
    </row>
    <row r="4" spans="1:6" ht="16.5">
      <c r="A4" s="44" t="s">
        <v>142</v>
      </c>
      <c r="B4" s="46" t="s">
        <v>143</v>
      </c>
      <c r="C4" s="44" t="s">
        <v>142</v>
      </c>
      <c r="D4" s="44" t="s">
        <v>366</v>
      </c>
      <c r="E4" s="44" t="s">
        <v>142</v>
      </c>
      <c r="F4" s="44" t="s">
        <v>367</v>
      </c>
    </row>
    <row r="5" spans="1:6" ht="16.5">
      <c r="A5" s="44" t="s">
        <v>171</v>
      </c>
      <c r="B5" s="46" t="s">
        <v>172</v>
      </c>
      <c r="C5" s="44" t="s">
        <v>171</v>
      </c>
      <c r="D5" s="44" t="s">
        <v>366</v>
      </c>
      <c r="E5" s="44" t="s">
        <v>171</v>
      </c>
      <c r="F5" s="44" t="s">
        <v>367</v>
      </c>
    </row>
    <row r="6" spans="1:6" ht="16.5">
      <c r="A6" s="44" t="s">
        <v>175</v>
      </c>
      <c r="B6" s="46" t="s">
        <v>176</v>
      </c>
      <c r="C6" s="44" t="s">
        <v>175</v>
      </c>
      <c r="D6" s="44" t="s">
        <v>366</v>
      </c>
      <c r="E6" s="44" t="s">
        <v>175</v>
      </c>
      <c r="F6" s="44" t="s">
        <v>367</v>
      </c>
    </row>
    <row r="7" spans="1:6" ht="16.5">
      <c r="A7" s="44" t="s">
        <v>177</v>
      </c>
      <c r="B7" s="46" t="s">
        <v>178</v>
      </c>
      <c r="C7" s="44" t="s">
        <v>177</v>
      </c>
      <c r="D7" s="44" t="s">
        <v>366</v>
      </c>
      <c r="E7" s="44" t="s">
        <v>177</v>
      </c>
      <c r="F7" s="44" t="s">
        <v>367</v>
      </c>
    </row>
    <row r="8" spans="1:6" ht="16.5">
      <c r="A8" s="44" t="s">
        <v>181</v>
      </c>
      <c r="B8" s="46" t="s">
        <v>182</v>
      </c>
      <c r="C8" s="44" t="s">
        <v>181</v>
      </c>
      <c r="D8" s="44" t="s">
        <v>366</v>
      </c>
      <c r="E8" s="44" t="s">
        <v>181</v>
      </c>
      <c r="F8" s="44" t="s">
        <v>367</v>
      </c>
    </row>
    <row r="9" spans="1:6" ht="16.5">
      <c r="A9" s="44" t="s">
        <v>183</v>
      </c>
      <c r="B9" s="46" t="s">
        <v>184</v>
      </c>
      <c r="C9" s="44" t="s">
        <v>183</v>
      </c>
      <c r="D9" s="44" t="s">
        <v>366</v>
      </c>
      <c r="E9" s="44" t="s">
        <v>183</v>
      </c>
      <c r="F9" s="44" t="s">
        <v>367</v>
      </c>
    </row>
    <row r="10" spans="1:6" ht="16.5">
      <c r="A10" s="44" t="s">
        <v>225</v>
      </c>
      <c r="B10" s="46" t="s">
        <v>226</v>
      </c>
      <c r="C10" s="44" t="s">
        <v>225</v>
      </c>
      <c r="D10" s="44" t="s">
        <v>366</v>
      </c>
      <c r="E10" s="44" t="s">
        <v>225</v>
      </c>
      <c r="F10" s="44" t="s">
        <v>367</v>
      </c>
    </row>
    <row r="11" spans="1:6" ht="16.5">
      <c r="A11" s="44" t="s">
        <v>258</v>
      </c>
      <c r="B11" s="46" t="s">
        <v>259</v>
      </c>
      <c r="C11" s="44" t="s">
        <v>258</v>
      </c>
      <c r="D11" s="44" t="s">
        <v>366</v>
      </c>
      <c r="E11" s="44" t="s">
        <v>258</v>
      </c>
      <c r="F11" s="44" t="s">
        <v>367</v>
      </c>
    </row>
    <row r="12" spans="1:6" ht="16.5">
      <c r="A12" s="44" t="s">
        <v>298</v>
      </c>
      <c r="B12" s="44" t="s">
        <v>368</v>
      </c>
      <c r="C12" s="44" t="s">
        <v>298</v>
      </c>
      <c r="D12" s="44" t="s">
        <v>366</v>
      </c>
      <c r="E12" s="44" t="s">
        <v>298</v>
      </c>
      <c r="F12" s="44" t="s">
        <v>367</v>
      </c>
    </row>
    <row r="13" spans="1:6" ht="16.5">
      <c r="A13" s="50" t="s">
        <v>369</v>
      </c>
      <c r="B13" s="46" t="s">
        <v>370</v>
      </c>
      <c r="C13" s="50" t="s">
        <v>369</v>
      </c>
      <c r="D13" s="44" t="s">
        <v>366</v>
      </c>
      <c r="E13" s="50" t="s">
        <v>369</v>
      </c>
      <c r="F13" s="44" t="s">
        <v>367</v>
      </c>
    </row>
    <row r="14" spans="1:6" ht="16.5">
      <c r="A14" s="50" t="s">
        <v>346</v>
      </c>
      <c r="B14" s="46" t="s">
        <v>326</v>
      </c>
      <c r="C14" s="50" t="s">
        <v>346</v>
      </c>
      <c r="D14" s="44" t="s">
        <v>29</v>
      </c>
      <c r="E14" s="50" t="s">
        <v>346</v>
      </c>
      <c r="F14" s="44" t="s">
        <v>316</v>
      </c>
    </row>
    <row r="15" spans="1:6" ht="16.5">
      <c r="A15" s="50" t="s">
        <v>546</v>
      </c>
      <c r="B15" s="46" t="s">
        <v>547</v>
      </c>
      <c r="C15" s="50" t="s">
        <v>546</v>
      </c>
      <c r="D15" s="44" t="s">
        <v>29</v>
      </c>
      <c r="E15" s="50" t="s">
        <v>546</v>
      </c>
      <c r="F15" s="44" t="s">
        <v>316</v>
      </c>
    </row>
    <row r="16" spans="1:6" ht="16.5">
      <c r="A16" s="50" t="s">
        <v>548</v>
      </c>
      <c r="B16" s="46" t="s">
        <v>550</v>
      </c>
      <c r="C16" s="50" t="s">
        <v>552</v>
      </c>
      <c r="D16" s="44" t="s">
        <v>29</v>
      </c>
      <c r="E16" s="50" t="s">
        <v>553</v>
      </c>
      <c r="F16" s="44" t="s">
        <v>316</v>
      </c>
    </row>
    <row r="17" spans="1:6" ht="16.5">
      <c r="A17" s="50" t="s">
        <v>549</v>
      </c>
      <c r="B17" s="46" t="s">
        <v>551</v>
      </c>
      <c r="C17" s="50" t="s">
        <v>549</v>
      </c>
      <c r="D17" s="44" t="s">
        <v>29</v>
      </c>
      <c r="E17" s="50" t="s">
        <v>549</v>
      </c>
      <c r="F17" s="44" t="s">
        <v>316</v>
      </c>
    </row>
    <row r="18" spans="1:6" ht="16.5">
      <c r="A18" s="47" t="s">
        <v>56</v>
      </c>
      <c r="B18" s="48" t="s">
        <v>371</v>
      </c>
      <c r="C18" s="47" t="s">
        <v>56</v>
      </c>
      <c r="D18" s="47" t="s">
        <v>372</v>
      </c>
      <c r="E18" s="47" t="s">
        <v>56</v>
      </c>
      <c r="F18" s="47" t="s">
        <v>373</v>
      </c>
    </row>
    <row r="19" spans="1:6" ht="16.5">
      <c r="A19" s="44" t="s">
        <v>57</v>
      </c>
      <c r="B19" s="48" t="s">
        <v>58</v>
      </c>
      <c r="C19" s="44" t="s">
        <v>57</v>
      </c>
      <c r="D19" s="44" t="s">
        <v>372</v>
      </c>
      <c r="E19" s="44" t="s">
        <v>57</v>
      </c>
      <c r="F19" s="44" t="s">
        <v>374</v>
      </c>
    </row>
    <row r="20" spans="1:6" ht="16.5">
      <c r="A20" s="44" t="s">
        <v>59</v>
      </c>
      <c r="B20" s="48" t="s">
        <v>60</v>
      </c>
      <c r="C20" s="44" t="s">
        <v>59</v>
      </c>
      <c r="D20" s="44" t="s">
        <v>372</v>
      </c>
      <c r="E20" s="44" t="s">
        <v>59</v>
      </c>
      <c r="F20" s="44" t="s">
        <v>373</v>
      </c>
    </row>
    <row r="21" spans="1:6" ht="16.5">
      <c r="A21" s="44" t="s">
        <v>229</v>
      </c>
      <c r="B21" s="48" t="s">
        <v>230</v>
      </c>
      <c r="C21" s="44" t="s">
        <v>229</v>
      </c>
      <c r="D21" s="44" t="s">
        <v>372</v>
      </c>
      <c r="E21" s="44" t="s">
        <v>229</v>
      </c>
      <c r="F21" s="44" t="s">
        <v>373</v>
      </c>
    </row>
    <row r="22" spans="1:6" ht="16.5">
      <c r="A22" s="44" t="s">
        <v>50</v>
      </c>
      <c r="B22" s="48" t="s">
        <v>51</v>
      </c>
      <c r="C22" s="44" t="s">
        <v>50</v>
      </c>
      <c r="D22" s="44" t="s">
        <v>375</v>
      </c>
      <c r="E22" s="44" t="s">
        <v>50</v>
      </c>
      <c r="F22" s="44" t="s">
        <v>373</v>
      </c>
    </row>
    <row r="23" spans="1:6" ht="16.5">
      <c r="A23" s="44" t="s">
        <v>89</v>
      </c>
      <c r="B23" s="48" t="s">
        <v>90</v>
      </c>
      <c r="C23" s="44" t="s">
        <v>89</v>
      </c>
      <c r="D23" s="44" t="s">
        <v>375</v>
      </c>
      <c r="E23" s="44" t="s">
        <v>89</v>
      </c>
      <c r="F23" s="44" t="s">
        <v>373</v>
      </c>
    </row>
    <row r="24" spans="1:6" ht="16.5">
      <c r="A24" s="44" t="s">
        <v>91</v>
      </c>
      <c r="B24" s="48" t="s">
        <v>376</v>
      </c>
      <c r="C24" s="44" t="s">
        <v>91</v>
      </c>
      <c r="D24" s="44" t="s">
        <v>375</v>
      </c>
      <c r="E24" s="44" t="s">
        <v>91</v>
      </c>
      <c r="F24" s="44" t="s">
        <v>373</v>
      </c>
    </row>
    <row r="25" spans="1:6" ht="16.5">
      <c r="A25" s="44" t="s">
        <v>92</v>
      </c>
      <c r="B25" s="48" t="s">
        <v>93</v>
      </c>
      <c r="C25" s="44" t="s">
        <v>92</v>
      </c>
      <c r="D25" s="44" t="s">
        <v>375</v>
      </c>
      <c r="E25" s="44" t="s">
        <v>92</v>
      </c>
      <c r="F25" s="44" t="s">
        <v>373</v>
      </c>
    </row>
    <row r="26" spans="1:6" ht="16.5">
      <c r="A26" s="44" t="s">
        <v>94</v>
      </c>
      <c r="B26" s="48" t="s">
        <v>95</v>
      </c>
      <c r="C26" s="44" t="s">
        <v>94</v>
      </c>
      <c r="D26" s="44" t="s">
        <v>375</v>
      </c>
      <c r="E26" s="44" t="s">
        <v>94</v>
      </c>
      <c r="F26" s="44" t="s">
        <v>373</v>
      </c>
    </row>
    <row r="27" spans="1:6" ht="16.5">
      <c r="A27" s="44" t="s">
        <v>96</v>
      </c>
      <c r="B27" s="48" t="s">
        <v>97</v>
      </c>
      <c r="C27" s="44" t="s">
        <v>96</v>
      </c>
      <c r="D27" s="44" t="s">
        <v>375</v>
      </c>
      <c r="E27" s="44" t="s">
        <v>96</v>
      </c>
      <c r="F27" s="44" t="s">
        <v>373</v>
      </c>
    </row>
    <row r="28" spans="1:6" ht="16.5">
      <c r="A28" s="44" t="s">
        <v>115</v>
      </c>
      <c r="B28" s="48" t="s">
        <v>116</v>
      </c>
      <c r="C28" s="44" t="s">
        <v>115</v>
      </c>
      <c r="D28" s="44" t="s">
        <v>375</v>
      </c>
      <c r="E28" s="44" t="s">
        <v>115</v>
      </c>
      <c r="F28" s="44" t="s">
        <v>373</v>
      </c>
    </row>
    <row r="29" spans="1:6" ht="16.5">
      <c r="A29" s="44" t="s">
        <v>63</v>
      </c>
      <c r="B29" s="48" t="s">
        <v>64</v>
      </c>
      <c r="C29" s="44" t="s">
        <v>63</v>
      </c>
      <c r="D29" s="44" t="s">
        <v>377</v>
      </c>
      <c r="E29" s="44" t="s">
        <v>63</v>
      </c>
      <c r="F29" s="44" t="s">
        <v>374</v>
      </c>
    </row>
    <row r="30" spans="1:6" ht="16.5">
      <c r="A30" s="44" t="s">
        <v>81</v>
      </c>
      <c r="B30" s="48" t="s">
        <v>82</v>
      </c>
      <c r="C30" s="44" t="s">
        <v>81</v>
      </c>
      <c r="D30" s="44" t="s">
        <v>377</v>
      </c>
      <c r="E30" s="44" t="s">
        <v>81</v>
      </c>
      <c r="F30" s="44" t="s">
        <v>373</v>
      </c>
    </row>
    <row r="31" spans="1:6" ht="16.5">
      <c r="A31" s="44" t="s">
        <v>83</v>
      </c>
      <c r="B31" s="48" t="s">
        <v>378</v>
      </c>
      <c r="C31" s="44" t="s">
        <v>83</v>
      </c>
      <c r="D31" s="44" t="s">
        <v>377</v>
      </c>
      <c r="E31" s="44" t="s">
        <v>83</v>
      </c>
      <c r="F31" s="44" t="s">
        <v>373</v>
      </c>
    </row>
    <row r="32" spans="1:6" ht="16.5">
      <c r="A32" s="44" t="s">
        <v>84</v>
      </c>
      <c r="B32" s="48" t="s">
        <v>85</v>
      </c>
      <c r="C32" s="44" t="s">
        <v>84</v>
      </c>
      <c r="D32" s="44" t="s">
        <v>377</v>
      </c>
      <c r="E32" s="44" t="s">
        <v>84</v>
      </c>
      <c r="F32" s="44" t="s">
        <v>373</v>
      </c>
    </row>
    <row r="33" spans="1:6" ht="16.5">
      <c r="A33" s="44" t="s">
        <v>244</v>
      </c>
      <c r="B33" s="48" t="s">
        <v>245</v>
      </c>
      <c r="C33" s="44" t="s">
        <v>244</v>
      </c>
      <c r="D33" s="44" t="s">
        <v>377</v>
      </c>
      <c r="E33" s="44" t="s">
        <v>244</v>
      </c>
      <c r="F33" s="44" t="s">
        <v>373</v>
      </c>
    </row>
    <row r="34" spans="1:6" ht="16.5">
      <c r="A34" s="44" t="s">
        <v>283</v>
      </c>
      <c r="B34" s="48" t="s">
        <v>379</v>
      </c>
      <c r="C34" s="44" t="s">
        <v>283</v>
      </c>
      <c r="D34" s="44" t="s">
        <v>377</v>
      </c>
      <c r="E34" s="44" t="s">
        <v>283</v>
      </c>
      <c r="F34" s="44" t="s">
        <v>373</v>
      </c>
    </row>
    <row r="35" spans="1:6" ht="16.5">
      <c r="A35" s="44" t="s">
        <v>54</v>
      </c>
      <c r="B35" s="48" t="s">
        <v>55</v>
      </c>
      <c r="C35" s="44" t="s">
        <v>54</v>
      </c>
      <c r="D35" s="44" t="s">
        <v>380</v>
      </c>
      <c r="E35" s="44" t="s">
        <v>54</v>
      </c>
      <c r="F35" s="44" t="s">
        <v>381</v>
      </c>
    </row>
    <row r="36" spans="1:6" ht="16.5">
      <c r="A36" s="44" t="s">
        <v>104</v>
      </c>
      <c r="B36" s="48" t="s">
        <v>105</v>
      </c>
      <c r="C36" s="44" t="s">
        <v>104</v>
      </c>
      <c r="D36" s="44" t="s">
        <v>380</v>
      </c>
      <c r="E36" s="44" t="s">
        <v>104</v>
      </c>
      <c r="F36" s="44" t="s">
        <v>381</v>
      </c>
    </row>
    <row r="37" spans="1:6" ht="16.5">
      <c r="A37" s="44" t="s">
        <v>227</v>
      </c>
      <c r="B37" s="48" t="s">
        <v>228</v>
      </c>
      <c r="C37" s="44" t="s">
        <v>227</v>
      </c>
      <c r="D37" s="44" t="s">
        <v>380</v>
      </c>
      <c r="E37" s="44" t="s">
        <v>227</v>
      </c>
      <c r="F37" s="44" t="s">
        <v>381</v>
      </c>
    </row>
    <row r="38" spans="1:6" ht="16.5">
      <c r="A38" s="44" t="s">
        <v>294</v>
      </c>
      <c r="B38" s="48" t="s">
        <v>382</v>
      </c>
      <c r="C38" s="44" t="s">
        <v>294</v>
      </c>
      <c r="D38" s="44" t="s">
        <v>380</v>
      </c>
      <c r="E38" s="44" t="s">
        <v>294</v>
      </c>
      <c r="F38" s="44" t="s">
        <v>381</v>
      </c>
    </row>
    <row r="39" spans="1:6" ht="16.5">
      <c r="A39" s="44" t="s">
        <v>65</v>
      </c>
      <c r="B39" s="48" t="s">
        <v>66</v>
      </c>
      <c r="C39" s="44" t="s">
        <v>65</v>
      </c>
      <c r="D39" s="44" t="s">
        <v>383</v>
      </c>
      <c r="E39" s="44" t="s">
        <v>65</v>
      </c>
      <c r="F39" s="44" t="s">
        <v>381</v>
      </c>
    </row>
    <row r="40" spans="1:6" ht="16.5">
      <c r="A40" s="44" t="s">
        <v>246</v>
      </c>
      <c r="B40" s="48" t="s">
        <v>247</v>
      </c>
      <c r="C40" s="44" t="s">
        <v>246</v>
      </c>
      <c r="D40" s="44" t="s">
        <v>383</v>
      </c>
      <c r="E40" s="44" t="s">
        <v>246</v>
      </c>
      <c r="F40" s="44" t="s">
        <v>381</v>
      </c>
    </row>
    <row r="41" spans="1:6" ht="16.5">
      <c r="A41" s="44" t="s">
        <v>98</v>
      </c>
      <c r="B41" s="48" t="s">
        <v>99</v>
      </c>
      <c r="C41" s="44" t="s">
        <v>98</v>
      </c>
      <c r="D41" s="44" t="s">
        <v>383</v>
      </c>
      <c r="E41" s="44" t="s">
        <v>98</v>
      </c>
      <c r="F41" s="44" t="s">
        <v>381</v>
      </c>
    </row>
    <row r="42" spans="1:6" ht="16.5">
      <c r="A42" s="44" t="s">
        <v>100</v>
      </c>
      <c r="B42" s="48" t="s">
        <v>101</v>
      </c>
      <c r="C42" s="44" t="s">
        <v>100</v>
      </c>
      <c r="D42" s="44" t="s">
        <v>383</v>
      </c>
      <c r="E42" s="44" t="s">
        <v>100</v>
      </c>
      <c r="F42" s="44" t="s">
        <v>381</v>
      </c>
    </row>
    <row r="43" spans="1:6" ht="16.5">
      <c r="A43" s="44" t="s">
        <v>102</v>
      </c>
      <c r="B43" s="48" t="s">
        <v>103</v>
      </c>
      <c r="C43" s="44" t="s">
        <v>102</v>
      </c>
      <c r="D43" s="44" t="s">
        <v>383</v>
      </c>
      <c r="E43" s="44" t="s">
        <v>102</v>
      </c>
      <c r="F43" s="44" t="s">
        <v>381</v>
      </c>
    </row>
    <row r="44" spans="1:6" ht="16.5">
      <c r="A44" s="44" t="s">
        <v>384</v>
      </c>
      <c r="B44" s="48" t="s">
        <v>385</v>
      </c>
      <c r="C44" s="44" t="s">
        <v>384</v>
      </c>
      <c r="D44" s="44" t="s">
        <v>383</v>
      </c>
      <c r="E44" s="44" t="s">
        <v>384</v>
      </c>
      <c r="F44" s="44" t="s">
        <v>381</v>
      </c>
    </row>
    <row r="45" spans="1:6" ht="16.5">
      <c r="A45" s="44" t="s">
        <v>235</v>
      </c>
      <c r="B45" s="48" t="s">
        <v>386</v>
      </c>
      <c r="C45" s="44" t="s">
        <v>235</v>
      </c>
      <c r="D45" s="44" t="s">
        <v>387</v>
      </c>
      <c r="E45" s="44" t="s">
        <v>235</v>
      </c>
      <c r="F45" s="44" t="s">
        <v>374</v>
      </c>
    </row>
    <row r="46" spans="1:6" ht="16.5">
      <c r="A46" s="44" t="s">
        <v>61</v>
      </c>
      <c r="B46" s="48" t="s">
        <v>62</v>
      </c>
      <c r="C46" s="44" t="s">
        <v>61</v>
      </c>
      <c r="D46" s="44" t="s">
        <v>388</v>
      </c>
      <c r="E46" s="44" t="s">
        <v>61</v>
      </c>
      <c r="F46" s="44" t="s">
        <v>374</v>
      </c>
    </row>
    <row r="47" spans="1:6" ht="16.5">
      <c r="A47" s="44" t="s">
        <v>67</v>
      </c>
      <c r="B47" s="48" t="s">
        <v>68</v>
      </c>
      <c r="C47" s="44" t="s">
        <v>67</v>
      </c>
      <c r="D47" s="44" t="s">
        <v>388</v>
      </c>
      <c r="E47" s="44" t="s">
        <v>67</v>
      </c>
      <c r="F47" s="44" t="s">
        <v>374</v>
      </c>
    </row>
    <row r="48" spans="1:6" ht="16.5">
      <c r="A48" s="44" t="s">
        <v>389</v>
      </c>
      <c r="B48" s="48" t="s">
        <v>390</v>
      </c>
      <c r="C48" s="44" t="s">
        <v>389</v>
      </c>
      <c r="D48" s="44" t="s">
        <v>388</v>
      </c>
      <c r="E48" s="44" t="s">
        <v>389</v>
      </c>
      <c r="F48" s="44" t="s">
        <v>374</v>
      </c>
    </row>
    <row r="49" spans="1:6" ht="16.5">
      <c r="A49" s="50" t="s">
        <v>391</v>
      </c>
      <c r="B49" s="48" t="s">
        <v>392</v>
      </c>
      <c r="C49" s="50" t="s">
        <v>393</v>
      </c>
      <c r="D49" s="44" t="s">
        <v>394</v>
      </c>
      <c r="E49" s="50" t="s">
        <v>393</v>
      </c>
      <c r="F49" s="44" t="s">
        <v>381</v>
      </c>
    </row>
    <row r="50" spans="1:6" ht="16.5">
      <c r="A50" s="44" t="s">
        <v>48</v>
      </c>
      <c r="B50" s="48" t="s">
        <v>49</v>
      </c>
      <c r="C50" s="44" t="s">
        <v>48</v>
      </c>
      <c r="D50" s="44" t="s">
        <v>395</v>
      </c>
      <c r="E50" s="44" t="s">
        <v>48</v>
      </c>
      <c r="F50" s="44" t="s">
        <v>396</v>
      </c>
    </row>
    <row r="51" spans="1:6" ht="16.5">
      <c r="A51" s="44" t="s">
        <v>73</v>
      </c>
      <c r="B51" s="48" t="s">
        <v>74</v>
      </c>
      <c r="C51" s="44" t="s">
        <v>73</v>
      </c>
      <c r="D51" s="44" t="s">
        <v>344</v>
      </c>
      <c r="E51" s="44" t="s">
        <v>73</v>
      </c>
      <c r="F51" s="44" t="s">
        <v>315</v>
      </c>
    </row>
    <row r="52" spans="1:6" ht="16.5">
      <c r="A52" s="44" t="s">
        <v>75</v>
      </c>
      <c r="B52" s="48" t="s">
        <v>76</v>
      </c>
      <c r="C52" s="44" t="s">
        <v>75</v>
      </c>
      <c r="D52" s="44" t="s">
        <v>344</v>
      </c>
      <c r="E52" s="44" t="s">
        <v>75</v>
      </c>
      <c r="F52" s="44" t="s">
        <v>315</v>
      </c>
    </row>
    <row r="53" spans="1:6" ht="16.5">
      <c r="A53" s="44" t="s">
        <v>77</v>
      </c>
      <c r="B53" s="48" t="s">
        <v>78</v>
      </c>
      <c r="C53" s="44" t="s">
        <v>77</v>
      </c>
      <c r="D53" s="44" t="s">
        <v>344</v>
      </c>
      <c r="E53" s="44" t="s">
        <v>77</v>
      </c>
      <c r="F53" s="44" t="s">
        <v>315</v>
      </c>
    </row>
    <row r="54" spans="1:6" ht="16.5">
      <c r="A54" s="44" t="s">
        <v>79</v>
      </c>
      <c r="B54" s="48" t="s">
        <v>80</v>
      </c>
      <c r="C54" s="44" t="s">
        <v>79</v>
      </c>
      <c r="D54" s="44" t="s">
        <v>344</v>
      </c>
      <c r="E54" s="44" t="s">
        <v>79</v>
      </c>
      <c r="F54" s="44" t="s">
        <v>315</v>
      </c>
    </row>
    <row r="55" spans="1:6" ht="16.5">
      <c r="A55" s="44" t="s">
        <v>86</v>
      </c>
      <c r="B55" s="48" t="s">
        <v>397</v>
      </c>
      <c r="C55" s="44" t="s">
        <v>86</v>
      </c>
      <c r="D55" s="44" t="s">
        <v>395</v>
      </c>
      <c r="E55" s="44" t="s">
        <v>86</v>
      </c>
      <c r="F55" s="44" t="s">
        <v>381</v>
      </c>
    </row>
    <row r="56" spans="1:6" ht="16.5">
      <c r="A56" s="44" t="s">
        <v>87</v>
      </c>
      <c r="B56" s="48" t="s">
        <v>88</v>
      </c>
      <c r="C56" s="44" t="s">
        <v>87</v>
      </c>
      <c r="D56" s="44" t="s">
        <v>395</v>
      </c>
      <c r="E56" s="44" t="s">
        <v>87</v>
      </c>
      <c r="F56" s="44" t="s">
        <v>381</v>
      </c>
    </row>
    <row r="57" spans="1:6" ht="16.5">
      <c r="A57" s="44" t="s">
        <v>398</v>
      </c>
      <c r="B57" s="48" t="s">
        <v>399</v>
      </c>
      <c r="C57" s="44" t="s">
        <v>398</v>
      </c>
      <c r="D57" s="44" t="s">
        <v>395</v>
      </c>
      <c r="E57" s="44" t="s">
        <v>398</v>
      </c>
      <c r="F57" s="44" t="s">
        <v>381</v>
      </c>
    </row>
    <row r="58" spans="1:6" ht="16.5">
      <c r="A58" s="50" t="s">
        <v>400</v>
      </c>
      <c r="B58" s="48" t="s">
        <v>401</v>
      </c>
      <c r="C58" s="50" t="s">
        <v>400</v>
      </c>
      <c r="D58" s="44" t="s">
        <v>402</v>
      </c>
      <c r="E58" s="50" t="s">
        <v>400</v>
      </c>
      <c r="F58" s="44" t="s">
        <v>381</v>
      </c>
    </row>
    <row r="59" spans="1:6" ht="16.5">
      <c r="A59" s="50" t="s">
        <v>403</v>
      </c>
      <c r="B59" s="48" t="s">
        <v>404</v>
      </c>
      <c r="C59" s="50" t="s">
        <v>403</v>
      </c>
      <c r="D59" s="44" t="s">
        <v>402</v>
      </c>
      <c r="E59" s="50" t="s">
        <v>405</v>
      </c>
      <c r="F59" s="44" t="s">
        <v>373</v>
      </c>
    </row>
    <row r="60" spans="1:6" ht="16.5">
      <c r="A60" s="50" t="s">
        <v>406</v>
      </c>
      <c r="B60" s="48" t="s">
        <v>407</v>
      </c>
      <c r="C60" s="50" t="s">
        <v>406</v>
      </c>
      <c r="D60" s="44" t="s">
        <v>402</v>
      </c>
      <c r="E60" s="50" t="s">
        <v>406</v>
      </c>
      <c r="F60" s="44" t="s">
        <v>373</v>
      </c>
    </row>
    <row r="61" spans="1:6" ht="16.5">
      <c r="A61" s="50" t="s">
        <v>408</v>
      </c>
      <c r="B61" s="48" t="s">
        <v>409</v>
      </c>
      <c r="C61" s="50" t="s">
        <v>408</v>
      </c>
      <c r="D61" s="44" t="s">
        <v>410</v>
      </c>
      <c r="E61" s="50" t="s">
        <v>411</v>
      </c>
      <c r="F61" s="44" t="s">
        <v>381</v>
      </c>
    </row>
    <row r="62" spans="1:6" ht="16.5">
      <c r="A62" s="50" t="s">
        <v>412</v>
      </c>
      <c r="B62" s="48" t="s">
        <v>413</v>
      </c>
      <c r="C62" s="50" t="s">
        <v>414</v>
      </c>
      <c r="D62" s="44" t="s">
        <v>402</v>
      </c>
      <c r="E62" s="50" t="s">
        <v>412</v>
      </c>
      <c r="F62" s="44" t="s">
        <v>381</v>
      </c>
    </row>
    <row r="63" spans="1:6" ht="16.5">
      <c r="A63" s="50" t="s">
        <v>415</v>
      </c>
      <c r="B63" s="48" t="s">
        <v>416</v>
      </c>
      <c r="C63" s="50" t="s">
        <v>415</v>
      </c>
      <c r="D63" s="44" t="s">
        <v>402</v>
      </c>
      <c r="E63" s="50" t="s">
        <v>417</v>
      </c>
      <c r="F63" s="44" t="s">
        <v>381</v>
      </c>
    </row>
    <row r="64" spans="1:6" ht="16.5">
      <c r="A64" s="50" t="s">
        <v>418</v>
      </c>
      <c r="B64" s="48" t="s">
        <v>419</v>
      </c>
      <c r="C64" s="50" t="s">
        <v>418</v>
      </c>
      <c r="D64" s="44" t="s">
        <v>402</v>
      </c>
      <c r="E64" s="50" t="s">
        <v>420</v>
      </c>
      <c r="F64" s="44" t="s">
        <v>373</v>
      </c>
    </row>
    <row r="65" spans="1:6" ht="16.5">
      <c r="A65" s="50" t="s">
        <v>421</v>
      </c>
      <c r="B65" s="48" t="s">
        <v>422</v>
      </c>
      <c r="C65" s="50" t="s">
        <v>421</v>
      </c>
      <c r="D65" s="44" t="s">
        <v>402</v>
      </c>
      <c r="E65" s="50" t="s">
        <v>421</v>
      </c>
      <c r="F65" s="44" t="s">
        <v>373</v>
      </c>
    </row>
    <row r="66" spans="1:6" ht="16.5">
      <c r="A66" s="50" t="s">
        <v>423</v>
      </c>
      <c r="B66" s="48" t="s">
        <v>424</v>
      </c>
      <c r="C66" s="50" t="s">
        <v>423</v>
      </c>
      <c r="D66" s="44" t="s">
        <v>410</v>
      </c>
      <c r="E66" s="50" t="s">
        <v>425</v>
      </c>
      <c r="F66" s="44" t="s">
        <v>381</v>
      </c>
    </row>
    <row r="67" spans="1:6" ht="16.5">
      <c r="A67" s="50" t="s">
        <v>426</v>
      </c>
      <c r="B67" s="48" t="s">
        <v>427</v>
      </c>
      <c r="C67" s="50" t="s">
        <v>426</v>
      </c>
      <c r="D67" s="44" t="s">
        <v>410</v>
      </c>
      <c r="E67" s="50" t="s">
        <v>428</v>
      </c>
      <c r="F67" s="44" t="s">
        <v>373</v>
      </c>
    </row>
    <row r="68" spans="1:6" ht="16.5">
      <c r="A68" s="50" t="s">
        <v>429</v>
      </c>
      <c r="B68" s="48" t="s">
        <v>430</v>
      </c>
      <c r="C68" s="50" t="s">
        <v>429</v>
      </c>
      <c r="D68" s="44" t="s">
        <v>410</v>
      </c>
      <c r="E68" s="50" t="s">
        <v>431</v>
      </c>
      <c r="F68" s="44" t="s">
        <v>381</v>
      </c>
    </row>
    <row r="69" spans="1:6" ht="16.5">
      <c r="A69" s="50" t="s">
        <v>432</v>
      </c>
      <c r="B69" s="48" t="s">
        <v>433</v>
      </c>
      <c r="C69" s="50" t="s">
        <v>432</v>
      </c>
      <c r="D69" s="44" t="s">
        <v>410</v>
      </c>
      <c r="E69" s="50" t="s">
        <v>434</v>
      </c>
      <c r="F69" s="44" t="s">
        <v>373</v>
      </c>
    </row>
    <row r="70" spans="1:6" ht="16.5">
      <c r="A70" s="50" t="s">
        <v>435</v>
      </c>
      <c r="B70" s="48" t="s">
        <v>436</v>
      </c>
      <c r="C70" s="50" t="s">
        <v>435</v>
      </c>
      <c r="D70" s="44" t="s">
        <v>410</v>
      </c>
      <c r="E70" s="50" t="s">
        <v>435</v>
      </c>
      <c r="F70" s="44" t="s">
        <v>373</v>
      </c>
    </row>
    <row r="71" spans="1:6" ht="16.5">
      <c r="A71" s="50" t="s">
        <v>437</v>
      </c>
      <c r="B71" s="48" t="s">
        <v>438</v>
      </c>
      <c r="C71" s="50" t="s">
        <v>437</v>
      </c>
      <c r="D71" s="44" t="s">
        <v>410</v>
      </c>
      <c r="E71" s="50" t="s">
        <v>437</v>
      </c>
      <c r="F71" s="44" t="s">
        <v>373</v>
      </c>
    </row>
    <row r="72" spans="1:6" ht="16.5">
      <c r="A72" s="50" t="s">
        <v>439</v>
      </c>
      <c r="B72" s="48" t="s">
        <v>440</v>
      </c>
      <c r="C72" s="50" t="s">
        <v>439</v>
      </c>
      <c r="D72" s="44" t="s">
        <v>410</v>
      </c>
      <c r="E72" s="50" t="s">
        <v>441</v>
      </c>
      <c r="F72" s="44" t="s">
        <v>381</v>
      </c>
    </row>
    <row r="73" spans="1:6" ht="16.5">
      <c r="A73" s="50" t="s">
        <v>442</v>
      </c>
      <c r="B73" s="48" t="s">
        <v>443</v>
      </c>
      <c r="C73" s="50" t="s">
        <v>442</v>
      </c>
      <c r="D73" s="44" t="s">
        <v>410</v>
      </c>
      <c r="E73" s="50" t="s">
        <v>444</v>
      </c>
      <c r="F73" s="44" t="s">
        <v>373</v>
      </c>
    </row>
    <row r="74" spans="1:6" ht="16.5">
      <c r="A74" s="50" t="s">
        <v>445</v>
      </c>
      <c r="B74" s="48" t="s">
        <v>446</v>
      </c>
      <c r="C74" s="50" t="s">
        <v>445</v>
      </c>
      <c r="D74" s="44" t="s">
        <v>410</v>
      </c>
      <c r="E74" s="50" t="s">
        <v>445</v>
      </c>
      <c r="F74" s="44" t="s">
        <v>373</v>
      </c>
    </row>
    <row r="75" spans="1:6" ht="16.5">
      <c r="A75" s="50" t="s">
        <v>447</v>
      </c>
      <c r="B75" s="48" t="s">
        <v>448</v>
      </c>
      <c r="C75" s="50" t="s">
        <v>447</v>
      </c>
      <c r="D75" s="44" t="s">
        <v>410</v>
      </c>
      <c r="E75" s="50" t="s">
        <v>447</v>
      </c>
      <c r="F75" s="44" t="s">
        <v>373</v>
      </c>
    </row>
    <row r="76" spans="1:6" ht="16.5">
      <c r="A76" s="50" t="s">
        <v>449</v>
      </c>
      <c r="B76" s="48" t="s">
        <v>450</v>
      </c>
      <c r="C76" s="50" t="s">
        <v>449</v>
      </c>
      <c r="D76" s="44" t="s">
        <v>451</v>
      </c>
      <c r="E76" s="50" t="s">
        <v>449</v>
      </c>
      <c r="F76" s="44" t="s">
        <v>373</v>
      </c>
    </row>
    <row r="77" spans="1:6" ht="16.5">
      <c r="A77" s="44" t="s">
        <v>260</v>
      </c>
      <c r="B77" s="48" t="s">
        <v>261</v>
      </c>
      <c r="C77" s="50" t="s">
        <v>452</v>
      </c>
      <c r="D77" s="44" t="s">
        <v>453</v>
      </c>
      <c r="E77" s="44" t="s">
        <v>260</v>
      </c>
      <c r="F77" s="44" t="s">
        <v>374</v>
      </c>
    </row>
    <row r="78" spans="1:6" ht="16.5">
      <c r="A78" s="44" t="s">
        <v>266</v>
      </c>
      <c r="B78" s="48" t="s">
        <v>267</v>
      </c>
      <c r="C78" s="50" t="s">
        <v>454</v>
      </c>
      <c r="D78" s="44" t="s">
        <v>455</v>
      </c>
      <c r="E78" s="44" t="s">
        <v>266</v>
      </c>
      <c r="F78" s="44" t="s">
        <v>381</v>
      </c>
    </row>
    <row r="79" spans="1:6" ht="16.5">
      <c r="A79" s="44" t="s">
        <v>268</v>
      </c>
      <c r="B79" s="48" t="s">
        <v>269</v>
      </c>
      <c r="C79" s="50" t="s">
        <v>456</v>
      </c>
      <c r="D79" s="44" t="s">
        <v>453</v>
      </c>
      <c r="E79" s="44" t="s">
        <v>268</v>
      </c>
      <c r="F79" s="44" t="s">
        <v>374</v>
      </c>
    </row>
    <row r="80" spans="1:6" ht="16.5">
      <c r="A80" s="44" t="s">
        <v>52</v>
      </c>
      <c r="B80" s="48" t="s">
        <v>53</v>
      </c>
      <c r="C80" s="50" t="s">
        <v>457</v>
      </c>
      <c r="D80" s="44" t="s">
        <v>458</v>
      </c>
      <c r="E80" s="44" t="s">
        <v>52</v>
      </c>
      <c r="F80" s="44" t="s">
        <v>381</v>
      </c>
    </row>
    <row r="81" spans="1:6" ht="16.5">
      <c r="A81" s="44" t="s">
        <v>106</v>
      </c>
      <c r="B81" s="48" t="s">
        <v>107</v>
      </c>
      <c r="C81" s="44" t="s">
        <v>106</v>
      </c>
      <c r="D81" s="44" t="s">
        <v>458</v>
      </c>
      <c r="E81" s="44" t="s">
        <v>106</v>
      </c>
      <c r="F81" s="44" t="s">
        <v>381</v>
      </c>
    </row>
    <row r="82" spans="1:6" ht="16.5">
      <c r="A82" s="44" t="s">
        <v>108</v>
      </c>
      <c r="B82" s="48" t="s">
        <v>109</v>
      </c>
      <c r="C82" s="44" t="s">
        <v>108</v>
      </c>
      <c r="D82" s="44" t="s">
        <v>458</v>
      </c>
      <c r="E82" s="44" t="s">
        <v>108</v>
      </c>
      <c r="F82" s="44" t="s">
        <v>381</v>
      </c>
    </row>
    <row r="83" spans="1:6" ht="16.5">
      <c r="A83" s="44" t="s">
        <v>110</v>
      </c>
      <c r="B83" s="48" t="s">
        <v>111</v>
      </c>
      <c r="C83" s="44" t="s">
        <v>110</v>
      </c>
      <c r="D83" s="44" t="s">
        <v>458</v>
      </c>
      <c r="E83" s="44" t="s">
        <v>110</v>
      </c>
      <c r="F83" s="44" t="s">
        <v>381</v>
      </c>
    </row>
    <row r="84" spans="1:6" ht="16.5">
      <c r="A84" s="44" t="s">
        <v>112</v>
      </c>
      <c r="B84" s="48" t="s">
        <v>459</v>
      </c>
      <c r="C84" s="44" t="s">
        <v>112</v>
      </c>
      <c r="D84" s="44" t="s">
        <v>458</v>
      </c>
      <c r="E84" s="44" t="s">
        <v>112</v>
      </c>
      <c r="F84" s="44" t="s">
        <v>381</v>
      </c>
    </row>
    <row r="85" spans="1:6" ht="16.5">
      <c r="A85" s="44" t="s">
        <v>113</v>
      </c>
      <c r="B85" s="48" t="s">
        <v>114</v>
      </c>
      <c r="C85" s="44" t="s">
        <v>113</v>
      </c>
      <c r="D85" s="44" t="s">
        <v>458</v>
      </c>
      <c r="E85" s="44" t="s">
        <v>113</v>
      </c>
      <c r="F85" s="44" t="s">
        <v>381</v>
      </c>
    </row>
    <row r="86" spans="1:6" ht="16.5">
      <c r="A86" s="44" t="s">
        <v>215</v>
      </c>
      <c r="B86" s="48" t="s">
        <v>216</v>
      </c>
      <c r="C86" s="44" t="s">
        <v>215</v>
      </c>
      <c r="D86" s="44" t="s">
        <v>460</v>
      </c>
      <c r="E86" s="44" t="s">
        <v>215</v>
      </c>
      <c r="F86" s="44" t="s">
        <v>374</v>
      </c>
    </row>
    <row r="87" spans="1:6" ht="16.5">
      <c r="A87" s="44" t="s">
        <v>217</v>
      </c>
      <c r="B87" s="48" t="s">
        <v>218</v>
      </c>
      <c r="C87" s="44" t="s">
        <v>217</v>
      </c>
      <c r="D87" s="44" t="s">
        <v>460</v>
      </c>
      <c r="E87" s="44" t="s">
        <v>217</v>
      </c>
      <c r="F87" s="44" t="s">
        <v>373</v>
      </c>
    </row>
    <row r="88" spans="1:6" ht="16.5">
      <c r="A88" s="44" t="s">
        <v>219</v>
      </c>
      <c r="B88" s="48" t="s">
        <v>220</v>
      </c>
      <c r="C88" s="44" t="s">
        <v>219</v>
      </c>
      <c r="D88" s="44" t="s">
        <v>460</v>
      </c>
      <c r="E88" s="44" t="s">
        <v>219</v>
      </c>
      <c r="F88" s="44" t="s">
        <v>373</v>
      </c>
    </row>
    <row r="89" spans="1:6" ht="16.5">
      <c r="A89" s="44" t="s">
        <v>233</v>
      </c>
      <c r="B89" s="48" t="s">
        <v>234</v>
      </c>
      <c r="C89" s="44" t="s">
        <v>233</v>
      </c>
      <c r="D89" s="44" t="s">
        <v>460</v>
      </c>
      <c r="E89" s="44" t="s">
        <v>233</v>
      </c>
      <c r="F89" s="44" t="s">
        <v>373</v>
      </c>
    </row>
    <row r="90" spans="1:6" ht="16.5">
      <c r="A90" s="44" t="s">
        <v>248</v>
      </c>
      <c r="B90" s="48" t="s">
        <v>249</v>
      </c>
      <c r="C90" s="44" t="s">
        <v>248</v>
      </c>
      <c r="D90" s="44" t="s">
        <v>460</v>
      </c>
      <c r="E90" s="44" t="s">
        <v>248</v>
      </c>
      <c r="F90" s="44" t="s">
        <v>373</v>
      </c>
    </row>
    <row r="91" spans="1:6" ht="16.5">
      <c r="A91" s="44" t="s">
        <v>270</v>
      </c>
      <c r="B91" s="48" t="s">
        <v>271</v>
      </c>
      <c r="C91" s="44" t="s">
        <v>270</v>
      </c>
      <c r="D91" s="44" t="s">
        <v>460</v>
      </c>
      <c r="E91" s="44" t="s">
        <v>270</v>
      </c>
      <c r="F91" s="44" t="s">
        <v>373</v>
      </c>
    </row>
    <row r="92" spans="1:6" ht="16.5">
      <c r="A92" s="44" t="s">
        <v>295</v>
      </c>
      <c r="B92" s="48" t="s">
        <v>461</v>
      </c>
      <c r="C92" s="44" t="s">
        <v>295</v>
      </c>
      <c r="D92" s="44" t="s">
        <v>462</v>
      </c>
      <c r="E92" s="44" t="s">
        <v>295</v>
      </c>
      <c r="F92" s="44" t="s">
        <v>381</v>
      </c>
    </row>
    <row r="93" spans="1:6" ht="16.5">
      <c r="A93" s="44" t="s">
        <v>69</v>
      </c>
      <c r="B93" s="48" t="s">
        <v>70</v>
      </c>
      <c r="C93" s="44" t="s">
        <v>69</v>
      </c>
      <c r="D93" s="44" t="s">
        <v>463</v>
      </c>
      <c r="E93" s="44" t="s">
        <v>69</v>
      </c>
      <c r="F93" s="44" t="s">
        <v>381</v>
      </c>
    </row>
    <row r="94" spans="1:6" ht="16.5">
      <c r="A94" s="44" t="s">
        <v>71</v>
      </c>
      <c r="B94" s="48" t="s">
        <v>72</v>
      </c>
      <c r="C94" s="44" t="s">
        <v>71</v>
      </c>
      <c r="D94" s="44" t="s">
        <v>463</v>
      </c>
      <c r="E94" s="44" t="s">
        <v>71</v>
      </c>
      <c r="F94" s="44" t="s">
        <v>373</v>
      </c>
    </row>
    <row r="95" spans="1:6" ht="16.5">
      <c r="A95" s="44" t="s">
        <v>221</v>
      </c>
      <c r="B95" s="48" t="s">
        <v>222</v>
      </c>
      <c r="C95" s="44" t="s">
        <v>221</v>
      </c>
      <c r="D95" s="44" t="s">
        <v>463</v>
      </c>
      <c r="E95" s="44" t="s">
        <v>221</v>
      </c>
      <c r="F95" s="44" t="s">
        <v>373</v>
      </c>
    </row>
    <row r="96" spans="1:6" ht="16.5">
      <c r="A96" s="44" t="s">
        <v>231</v>
      </c>
      <c r="B96" s="48" t="s">
        <v>232</v>
      </c>
      <c r="C96" s="44" t="s">
        <v>231</v>
      </c>
      <c r="D96" s="44" t="s">
        <v>463</v>
      </c>
      <c r="E96" s="44" t="s">
        <v>231</v>
      </c>
      <c r="F96" s="44" t="s">
        <v>373</v>
      </c>
    </row>
    <row r="97" spans="1:6" ht="16.5">
      <c r="A97" s="44" t="s">
        <v>42</v>
      </c>
      <c r="B97" s="44" t="s">
        <v>43</v>
      </c>
      <c r="C97" s="44" t="s">
        <v>42</v>
      </c>
      <c r="E97" s="44" t="s">
        <v>42</v>
      </c>
      <c r="F97" s="44" t="s">
        <v>373</v>
      </c>
    </row>
    <row r="98" spans="1:6" ht="16.5">
      <c r="A98" s="44" t="s">
        <v>44</v>
      </c>
      <c r="B98" s="44" t="s">
        <v>45</v>
      </c>
      <c r="C98" s="44" t="s">
        <v>44</v>
      </c>
      <c r="E98" s="44" t="s">
        <v>44</v>
      </c>
      <c r="F98" s="44" t="s">
        <v>373</v>
      </c>
    </row>
    <row r="99" spans="1:6" ht="16.5">
      <c r="A99" s="44" t="s">
        <v>46</v>
      </c>
      <c r="B99" s="44" t="s">
        <v>47</v>
      </c>
      <c r="C99" s="44" t="s">
        <v>46</v>
      </c>
      <c r="E99" s="44" t="s">
        <v>46</v>
      </c>
      <c r="F99" s="44" t="s">
        <v>373</v>
      </c>
    </row>
    <row r="100" spans="1:6" ht="16.5">
      <c r="A100" s="44" t="s">
        <v>203</v>
      </c>
      <c r="B100" s="46" t="s">
        <v>204</v>
      </c>
      <c r="C100" s="44" t="s">
        <v>203</v>
      </c>
      <c r="D100" s="44" t="s">
        <v>464</v>
      </c>
      <c r="E100" s="44" t="s">
        <v>203</v>
      </c>
      <c r="F100" s="44" t="s">
        <v>465</v>
      </c>
    </row>
    <row r="101" spans="1:6" ht="16.5">
      <c r="A101" s="44" t="s">
        <v>205</v>
      </c>
      <c r="B101" s="46" t="s">
        <v>206</v>
      </c>
      <c r="C101" s="44" t="s">
        <v>205</v>
      </c>
      <c r="D101" s="44" t="s">
        <v>466</v>
      </c>
      <c r="E101" s="44" t="s">
        <v>205</v>
      </c>
      <c r="F101" s="44" t="s">
        <v>467</v>
      </c>
    </row>
    <row r="102" spans="1:6" ht="16.5">
      <c r="A102" s="44" t="s">
        <v>207</v>
      </c>
      <c r="B102" s="46" t="s">
        <v>208</v>
      </c>
      <c r="C102" s="44" t="s">
        <v>207</v>
      </c>
      <c r="D102" s="44" t="s">
        <v>466</v>
      </c>
      <c r="E102" s="44" t="s">
        <v>207</v>
      </c>
      <c r="F102" s="44" t="s">
        <v>465</v>
      </c>
    </row>
    <row r="103" spans="1:6" ht="16.5">
      <c r="A103" s="44" t="s">
        <v>209</v>
      </c>
      <c r="B103" s="46" t="s">
        <v>210</v>
      </c>
      <c r="C103" s="44" t="s">
        <v>209</v>
      </c>
      <c r="D103" s="44" t="s">
        <v>466</v>
      </c>
      <c r="E103" s="44" t="s">
        <v>209</v>
      </c>
      <c r="F103" s="44" t="s">
        <v>465</v>
      </c>
    </row>
    <row r="104" spans="1:6" ht="16.5">
      <c r="A104" s="44" t="s">
        <v>211</v>
      </c>
      <c r="B104" s="46" t="s">
        <v>212</v>
      </c>
      <c r="C104" s="44" t="s">
        <v>211</v>
      </c>
      <c r="D104" s="44" t="s">
        <v>466</v>
      </c>
      <c r="E104" s="44" t="s">
        <v>211</v>
      </c>
      <c r="F104" s="44" t="s">
        <v>465</v>
      </c>
    </row>
    <row r="105" spans="1:6" s="49" customFormat="1" ht="16.5">
      <c r="A105" s="44" t="s">
        <v>213</v>
      </c>
      <c r="B105" s="46" t="s">
        <v>214</v>
      </c>
      <c r="C105" s="44" t="s">
        <v>213</v>
      </c>
      <c r="D105" s="44" t="s">
        <v>466</v>
      </c>
      <c r="E105" s="44" t="s">
        <v>213</v>
      </c>
      <c r="F105" s="44" t="s">
        <v>465</v>
      </c>
    </row>
    <row r="106" spans="1:6" ht="16.5">
      <c r="A106" s="44" t="s">
        <v>223</v>
      </c>
      <c r="B106" s="46" t="s">
        <v>224</v>
      </c>
      <c r="C106" s="44" t="s">
        <v>223</v>
      </c>
      <c r="D106" s="44" t="s">
        <v>466</v>
      </c>
      <c r="E106" s="44" t="s">
        <v>223</v>
      </c>
      <c r="F106" s="44" t="s">
        <v>465</v>
      </c>
    </row>
    <row r="107" spans="1:6" ht="16.5">
      <c r="A107" s="44" t="s">
        <v>236</v>
      </c>
      <c r="B107" s="46" t="s">
        <v>237</v>
      </c>
      <c r="C107" s="44" t="s">
        <v>236</v>
      </c>
      <c r="D107" s="44" t="s">
        <v>466</v>
      </c>
      <c r="E107" s="44" t="s">
        <v>236</v>
      </c>
      <c r="F107" s="44" t="s">
        <v>465</v>
      </c>
    </row>
    <row r="108" spans="1:6" ht="16.5">
      <c r="A108" s="44" t="s">
        <v>254</v>
      </c>
      <c r="B108" s="46" t="s">
        <v>255</v>
      </c>
      <c r="C108" s="44" t="s">
        <v>254</v>
      </c>
      <c r="D108" s="44" t="s">
        <v>466</v>
      </c>
      <c r="E108" s="44" t="s">
        <v>254</v>
      </c>
      <c r="F108" s="44" t="s">
        <v>465</v>
      </c>
    </row>
    <row r="109" spans="1:6" ht="16.5">
      <c r="A109" s="44" t="s">
        <v>274</v>
      </c>
      <c r="B109" s="44" t="s">
        <v>468</v>
      </c>
      <c r="C109" s="44" t="s">
        <v>274</v>
      </c>
      <c r="D109" s="44" t="s">
        <v>466</v>
      </c>
      <c r="E109" s="44" t="s">
        <v>274</v>
      </c>
      <c r="F109" s="44" t="s">
        <v>469</v>
      </c>
    </row>
    <row r="110" spans="1:6" ht="16.5">
      <c r="A110" s="44" t="s">
        <v>286</v>
      </c>
      <c r="B110" s="46" t="s">
        <v>287</v>
      </c>
      <c r="C110" s="44" t="s">
        <v>286</v>
      </c>
      <c r="D110" s="44" t="s">
        <v>466</v>
      </c>
      <c r="E110" s="44" t="s">
        <v>286</v>
      </c>
      <c r="F110" s="44" t="s">
        <v>465</v>
      </c>
    </row>
    <row r="111" spans="1:6" ht="16.5">
      <c r="A111" s="44" t="s">
        <v>288</v>
      </c>
      <c r="B111" s="46" t="s">
        <v>470</v>
      </c>
      <c r="C111" s="44" t="s">
        <v>288</v>
      </c>
      <c r="D111" s="44" t="s">
        <v>466</v>
      </c>
      <c r="E111" s="44" t="s">
        <v>288</v>
      </c>
      <c r="F111" s="44" t="s">
        <v>465</v>
      </c>
    </row>
    <row r="112" spans="1:6" ht="16.5">
      <c r="A112" s="50" t="s">
        <v>471</v>
      </c>
      <c r="B112" s="46" t="s">
        <v>472</v>
      </c>
      <c r="C112" s="50" t="s">
        <v>471</v>
      </c>
      <c r="D112" s="44" t="s">
        <v>466</v>
      </c>
      <c r="E112" s="50" t="s">
        <v>473</v>
      </c>
      <c r="F112" s="44" t="s">
        <v>469</v>
      </c>
    </row>
    <row r="113" spans="1:6" ht="16.5">
      <c r="A113" s="44" t="s">
        <v>304</v>
      </c>
      <c r="B113" s="46" t="s">
        <v>305</v>
      </c>
      <c r="C113" s="44" t="s">
        <v>304</v>
      </c>
      <c r="D113" s="44" t="s">
        <v>466</v>
      </c>
      <c r="E113" s="44" t="s">
        <v>304</v>
      </c>
      <c r="F113" s="44" t="s">
        <v>465</v>
      </c>
    </row>
    <row r="114" spans="1:6" ht="16.5">
      <c r="A114" s="44" t="s">
        <v>306</v>
      </c>
      <c r="B114" s="44" t="s">
        <v>474</v>
      </c>
      <c r="C114" s="44" t="s">
        <v>306</v>
      </c>
      <c r="D114" s="44" t="s">
        <v>464</v>
      </c>
      <c r="E114" s="44" t="s">
        <v>306</v>
      </c>
      <c r="F114" s="44" t="s">
        <v>469</v>
      </c>
    </row>
    <row r="115" spans="1:6" ht="16.5">
      <c r="A115" s="44" t="s">
        <v>144</v>
      </c>
      <c r="B115" s="46" t="s">
        <v>475</v>
      </c>
      <c r="C115" s="44" t="s">
        <v>144</v>
      </c>
      <c r="D115" s="44" t="s">
        <v>476</v>
      </c>
      <c r="E115" s="44" t="s">
        <v>144</v>
      </c>
      <c r="F115" s="44" t="s">
        <v>477</v>
      </c>
    </row>
    <row r="116" spans="1:6" ht="16.5">
      <c r="A116" s="44" t="s">
        <v>145</v>
      </c>
      <c r="B116" s="46" t="s">
        <v>146</v>
      </c>
      <c r="C116" s="44" t="s">
        <v>145</v>
      </c>
      <c r="D116" s="44" t="s">
        <v>478</v>
      </c>
      <c r="E116" s="44" t="s">
        <v>145</v>
      </c>
      <c r="F116" s="44" t="s">
        <v>479</v>
      </c>
    </row>
    <row r="117" spans="1:6" ht="16.5">
      <c r="A117" s="44" t="s">
        <v>147</v>
      </c>
      <c r="B117" s="46" t="s">
        <v>148</v>
      </c>
      <c r="C117" s="44" t="s">
        <v>147</v>
      </c>
      <c r="D117" s="44" t="s">
        <v>478</v>
      </c>
      <c r="E117" s="44" t="s">
        <v>147</v>
      </c>
      <c r="F117" s="44" t="s">
        <v>477</v>
      </c>
    </row>
    <row r="118" spans="1:6" ht="16.5">
      <c r="A118" s="44" t="s">
        <v>155</v>
      </c>
      <c r="B118" s="46" t="s">
        <v>156</v>
      </c>
      <c r="C118" s="44" t="s">
        <v>155</v>
      </c>
      <c r="D118" s="44" t="s">
        <v>478</v>
      </c>
      <c r="E118" s="44" t="s">
        <v>155</v>
      </c>
      <c r="F118" s="44" t="s">
        <v>477</v>
      </c>
    </row>
    <row r="119" spans="1:6" ht="16.5">
      <c r="A119" s="44" t="s">
        <v>157</v>
      </c>
      <c r="B119" s="46" t="s">
        <v>158</v>
      </c>
      <c r="C119" s="44" t="s">
        <v>157</v>
      </c>
      <c r="D119" s="44" t="s">
        <v>478</v>
      </c>
      <c r="E119" s="44" t="s">
        <v>157</v>
      </c>
      <c r="F119" s="44" t="s">
        <v>477</v>
      </c>
    </row>
    <row r="120" spans="1:6" ht="16.5">
      <c r="A120" s="44" t="s">
        <v>161</v>
      </c>
      <c r="B120" s="46" t="s">
        <v>162</v>
      </c>
      <c r="C120" s="44" t="s">
        <v>161</v>
      </c>
      <c r="D120" s="44" t="s">
        <v>478</v>
      </c>
      <c r="E120" s="44" t="s">
        <v>161</v>
      </c>
      <c r="F120" s="44" t="s">
        <v>477</v>
      </c>
    </row>
    <row r="121" spans="1:6" ht="16.5">
      <c r="A121" s="44" t="s">
        <v>167</v>
      </c>
      <c r="B121" s="46" t="s">
        <v>168</v>
      </c>
      <c r="C121" s="44" t="s">
        <v>167</v>
      </c>
      <c r="D121" s="44" t="s">
        <v>478</v>
      </c>
      <c r="E121" s="44" t="s">
        <v>167</v>
      </c>
      <c r="F121" s="44" t="s">
        <v>477</v>
      </c>
    </row>
    <row r="122" spans="1:6" ht="16.5">
      <c r="A122" s="44" t="s">
        <v>250</v>
      </c>
      <c r="B122" s="46" t="s">
        <v>251</v>
      </c>
      <c r="C122" s="44" t="s">
        <v>250</v>
      </c>
      <c r="D122" s="44" t="s">
        <v>478</v>
      </c>
      <c r="E122" s="44" t="s">
        <v>250</v>
      </c>
      <c r="F122" s="44" t="s">
        <v>477</v>
      </c>
    </row>
    <row r="123" spans="1:6" ht="16.5">
      <c r="A123" s="44" t="s">
        <v>252</v>
      </c>
      <c r="B123" s="46" t="s">
        <v>253</v>
      </c>
      <c r="C123" s="44" t="s">
        <v>252</v>
      </c>
      <c r="D123" s="44" t="s">
        <v>478</v>
      </c>
      <c r="E123" s="44" t="s">
        <v>252</v>
      </c>
      <c r="F123" s="44" t="s">
        <v>477</v>
      </c>
    </row>
    <row r="124" spans="1:6" ht="16.5">
      <c r="A124" s="50" t="s">
        <v>480</v>
      </c>
      <c r="B124" s="46" t="s">
        <v>481</v>
      </c>
      <c r="C124" s="50" t="s">
        <v>480</v>
      </c>
      <c r="D124" s="44" t="s">
        <v>478</v>
      </c>
      <c r="E124" s="50" t="s">
        <v>480</v>
      </c>
      <c r="F124" s="44" t="s">
        <v>477</v>
      </c>
    </row>
    <row r="125" spans="1:6" ht="16.5">
      <c r="A125" s="50" t="s">
        <v>540</v>
      </c>
      <c r="B125" s="46" t="s">
        <v>541</v>
      </c>
      <c r="C125" s="50" t="s">
        <v>540</v>
      </c>
      <c r="D125" s="44" t="s">
        <v>33</v>
      </c>
      <c r="E125" s="50" t="s">
        <v>542</v>
      </c>
      <c r="F125" s="44" t="s">
        <v>37</v>
      </c>
    </row>
    <row r="126" spans="1:6" ht="16.5">
      <c r="A126" s="44" t="s">
        <v>308</v>
      </c>
      <c r="B126" s="46" t="s">
        <v>309</v>
      </c>
      <c r="C126" s="44" t="s">
        <v>308</v>
      </c>
      <c r="D126" s="44" t="s">
        <v>478</v>
      </c>
      <c r="E126" s="44" t="s">
        <v>308</v>
      </c>
      <c r="F126" s="44" t="s">
        <v>477</v>
      </c>
    </row>
    <row r="127" spans="1:6" ht="16.5">
      <c r="A127" s="44" t="s">
        <v>123</v>
      </c>
      <c r="B127" s="46" t="s">
        <v>124</v>
      </c>
      <c r="C127" s="44" t="s">
        <v>123</v>
      </c>
      <c r="D127" s="44" t="s">
        <v>482</v>
      </c>
      <c r="E127" s="44" t="s">
        <v>123</v>
      </c>
      <c r="F127" s="44" t="s">
        <v>483</v>
      </c>
    </row>
    <row r="128" spans="1:6" ht="16.5">
      <c r="A128" s="44" t="s">
        <v>125</v>
      </c>
      <c r="B128" s="46" t="s">
        <v>126</v>
      </c>
      <c r="C128" s="44" t="s">
        <v>125</v>
      </c>
      <c r="D128" s="44" t="s">
        <v>484</v>
      </c>
      <c r="E128" s="44" t="s">
        <v>125</v>
      </c>
      <c r="F128" s="44" t="s">
        <v>485</v>
      </c>
    </row>
    <row r="129" spans="1:6" ht="16.5">
      <c r="A129" s="44" t="s">
        <v>127</v>
      </c>
      <c r="B129" s="46" t="s">
        <v>128</v>
      </c>
      <c r="C129" s="44" t="s">
        <v>127</v>
      </c>
      <c r="D129" s="44" t="s">
        <v>484</v>
      </c>
      <c r="E129" s="44" t="s">
        <v>127</v>
      </c>
      <c r="F129" s="44" t="s">
        <v>483</v>
      </c>
    </row>
    <row r="130" spans="1:6" ht="16.5">
      <c r="A130" s="44" t="s">
        <v>129</v>
      </c>
      <c r="B130" s="46" t="s">
        <v>130</v>
      </c>
      <c r="C130" s="44" t="s">
        <v>129</v>
      </c>
      <c r="D130" s="44" t="s">
        <v>484</v>
      </c>
      <c r="E130" s="44" t="s">
        <v>129</v>
      </c>
      <c r="F130" s="44" t="s">
        <v>483</v>
      </c>
    </row>
    <row r="131" spans="1:6" ht="16.5">
      <c r="A131" s="44" t="s">
        <v>131</v>
      </c>
      <c r="B131" s="46" t="s">
        <v>132</v>
      </c>
      <c r="C131" s="44" t="s">
        <v>131</v>
      </c>
      <c r="D131" s="44" t="s">
        <v>484</v>
      </c>
      <c r="E131" s="44" t="s">
        <v>131</v>
      </c>
      <c r="F131" s="44" t="s">
        <v>483</v>
      </c>
    </row>
    <row r="132" spans="1:6" ht="16.5">
      <c r="A132" s="44" t="s">
        <v>133</v>
      </c>
      <c r="B132" s="46" t="s">
        <v>134</v>
      </c>
      <c r="C132" s="44" t="s">
        <v>133</v>
      </c>
      <c r="D132" s="44" t="s">
        <v>484</v>
      </c>
      <c r="E132" s="44" t="s">
        <v>133</v>
      </c>
      <c r="F132" s="44" t="s">
        <v>483</v>
      </c>
    </row>
    <row r="133" spans="1:6" ht="16.5">
      <c r="A133" s="44" t="s">
        <v>135</v>
      </c>
      <c r="B133" s="46" t="s">
        <v>486</v>
      </c>
      <c r="C133" s="44" t="s">
        <v>135</v>
      </c>
      <c r="D133" s="44" t="s">
        <v>484</v>
      </c>
      <c r="E133" s="44" t="s">
        <v>135</v>
      </c>
      <c r="F133" s="44" t="s">
        <v>483</v>
      </c>
    </row>
    <row r="134" spans="1:6" ht="16.5">
      <c r="A134" s="44" t="s">
        <v>136</v>
      </c>
      <c r="B134" s="44" t="s">
        <v>487</v>
      </c>
      <c r="C134" s="44" t="s">
        <v>136</v>
      </c>
      <c r="D134" s="44" t="s">
        <v>484</v>
      </c>
      <c r="E134" s="44" t="s">
        <v>136</v>
      </c>
      <c r="F134" s="44" t="s">
        <v>483</v>
      </c>
    </row>
    <row r="135" spans="1:6" ht="16.5">
      <c r="A135" s="44" t="s">
        <v>137</v>
      </c>
      <c r="B135" s="46" t="s">
        <v>138</v>
      </c>
      <c r="C135" s="44" t="s">
        <v>137</v>
      </c>
      <c r="D135" s="44" t="s">
        <v>484</v>
      </c>
      <c r="E135" s="44" t="s">
        <v>137</v>
      </c>
      <c r="F135" s="44" t="s">
        <v>483</v>
      </c>
    </row>
    <row r="136" spans="1:6" ht="16.5">
      <c r="A136" s="44" t="s">
        <v>139</v>
      </c>
      <c r="B136" s="46" t="s">
        <v>140</v>
      </c>
      <c r="C136" s="44" t="s">
        <v>139</v>
      </c>
      <c r="D136" s="44" t="s">
        <v>484</v>
      </c>
      <c r="E136" s="44" t="s">
        <v>139</v>
      </c>
      <c r="F136" s="44" t="s">
        <v>483</v>
      </c>
    </row>
    <row r="137" spans="1:6" ht="16.5">
      <c r="A137" s="44" t="s">
        <v>141</v>
      </c>
      <c r="B137" s="44" t="s">
        <v>488</v>
      </c>
      <c r="C137" s="44" t="s">
        <v>141</v>
      </c>
      <c r="D137" s="44" t="s">
        <v>482</v>
      </c>
      <c r="E137" s="44" t="s">
        <v>141</v>
      </c>
      <c r="F137" s="44" t="s">
        <v>485</v>
      </c>
    </row>
    <row r="138" spans="1:6" ht="16.5">
      <c r="A138" s="44" t="s">
        <v>275</v>
      </c>
      <c r="B138" s="46" t="s">
        <v>276</v>
      </c>
      <c r="C138" s="44" t="s">
        <v>275</v>
      </c>
      <c r="D138" s="44" t="s">
        <v>482</v>
      </c>
      <c r="E138" s="44" t="s">
        <v>275</v>
      </c>
      <c r="F138" s="44" t="s">
        <v>483</v>
      </c>
    </row>
    <row r="139" spans="1:6" ht="16.5">
      <c r="A139" s="44" t="s">
        <v>277</v>
      </c>
      <c r="B139" s="46" t="s">
        <v>278</v>
      </c>
      <c r="C139" s="44" t="s">
        <v>277</v>
      </c>
      <c r="D139" s="44" t="s">
        <v>482</v>
      </c>
      <c r="E139" s="44" t="s">
        <v>277</v>
      </c>
      <c r="F139" s="44" t="s">
        <v>483</v>
      </c>
    </row>
    <row r="140" spans="1:6" ht="16.5">
      <c r="A140" s="44" t="s">
        <v>279</v>
      </c>
      <c r="B140" s="46" t="s">
        <v>280</v>
      </c>
      <c r="C140" s="44" t="s">
        <v>279</v>
      </c>
      <c r="D140" s="44" t="s">
        <v>482</v>
      </c>
      <c r="E140" s="44" t="s">
        <v>279</v>
      </c>
      <c r="F140" s="44" t="s">
        <v>483</v>
      </c>
    </row>
    <row r="141" spans="1:6" ht="16.5">
      <c r="A141" s="44" t="s">
        <v>281</v>
      </c>
      <c r="B141" s="46" t="s">
        <v>282</v>
      </c>
      <c r="C141" s="44" t="s">
        <v>281</v>
      </c>
      <c r="D141" s="44" t="s">
        <v>482</v>
      </c>
      <c r="E141" s="44" t="s">
        <v>281</v>
      </c>
      <c r="F141" s="44" t="s">
        <v>483</v>
      </c>
    </row>
    <row r="142" spans="1:6" ht="16.5">
      <c r="A142" s="44" t="s">
        <v>296</v>
      </c>
      <c r="B142" s="46" t="s">
        <v>489</v>
      </c>
      <c r="C142" s="44" t="s">
        <v>296</v>
      </c>
      <c r="D142" s="44" t="s">
        <v>482</v>
      </c>
      <c r="E142" s="44" t="s">
        <v>296</v>
      </c>
      <c r="F142" s="44" t="s">
        <v>485</v>
      </c>
    </row>
    <row r="143" spans="1:6" ht="16.5">
      <c r="A143" s="44" t="s">
        <v>301</v>
      </c>
      <c r="B143" s="46" t="s">
        <v>302</v>
      </c>
      <c r="C143" s="44" t="s">
        <v>301</v>
      </c>
      <c r="D143" s="44" t="s">
        <v>482</v>
      </c>
      <c r="E143" s="44" t="s">
        <v>301</v>
      </c>
      <c r="F143" s="44" t="s">
        <v>483</v>
      </c>
    </row>
    <row r="144" spans="1:6" ht="16.5">
      <c r="A144" s="50" t="s">
        <v>490</v>
      </c>
      <c r="B144" s="46" t="s">
        <v>491</v>
      </c>
      <c r="C144" s="50" t="s">
        <v>490</v>
      </c>
      <c r="D144" s="44" t="s">
        <v>482</v>
      </c>
      <c r="E144" s="44" t="s">
        <v>492</v>
      </c>
      <c r="F144" s="44" t="s">
        <v>493</v>
      </c>
    </row>
    <row r="145" spans="1:6" ht="16.5">
      <c r="A145" s="50" t="s">
        <v>494</v>
      </c>
      <c r="B145" s="46" t="s">
        <v>495</v>
      </c>
      <c r="C145" s="50" t="s">
        <v>496</v>
      </c>
      <c r="D145" s="44" t="s">
        <v>482</v>
      </c>
      <c r="E145" s="44" t="s">
        <v>497</v>
      </c>
      <c r="F145" s="44" t="s">
        <v>485</v>
      </c>
    </row>
    <row r="146" spans="1:6" ht="16.5">
      <c r="A146" s="50" t="s">
        <v>498</v>
      </c>
      <c r="B146" s="46" t="s">
        <v>499</v>
      </c>
      <c r="C146" s="50" t="s">
        <v>498</v>
      </c>
      <c r="D146" s="44" t="s">
        <v>482</v>
      </c>
      <c r="E146" s="50" t="s">
        <v>500</v>
      </c>
      <c r="F146" s="44" t="s">
        <v>483</v>
      </c>
    </row>
    <row r="147" spans="1:6" ht="16.5">
      <c r="A147" s="50" t="s">
        <v>501</v>
      </c>
      <c r="B147" s="46" t="s">
        <v>313</v>
      </c>
      <c r="C147" s="50" t="s">
        <v>501</v>
      </c>
      <c r="D147" s="44" t="s">
        <v>482</v>
      </c>
      <c r="E147" s="50" t="s">
        <v>501</v>
      </c>
      <c r="F147" s="44" t="s">
        <v>483</v>
      </c>
    </row>
    <row r="148" spans="1:6" ht="16.5">
      <c r="A148" s="50" t="s">
        <v>543</v>
      </c>
      <c r="B148" s="46" t="s">
        <v>544</v>
      </c>
      <c r="C148" s="50" t="s">
        <v>543</v>
      </c>
      <c r="D148" s="44" t="s">
        <v>28</v>
      </c>
      <c r="E148" s="50" t="s">
        <v>545</v>
      </c>
      <c r="F148" s="44" t="s">
        <v>317</v>
      </c>
    </row>
    <row r="149" spans="1:6" ht="16.5">
      <c r="A149" s="50" t="s">
        <v>502</v>
      </c>
      <c r="B149" s="46" t="s">
        <v>503</v>
      </c>
      <c r="C149" s="50" t="s">
        <v>502</v>
      </c>
      <c r="D149" s="44" t="s">
        <v>482</v>
      </c>
      <c r="E149" s="50" t="s">
        <v>502</v>
      </c>
      <c r="F149" s="44" t="s">
        <v>483</v>
      </c>
    </row>
    <row r="150" spans="1:6" ht="16.5">
      <c r="A150" s="44" t="s">
        <v>149</v>
      </c>
      <c r="B150" s="46" t="s">
        <v>504</v>
      </c>
      <c r="C150" s="44" t="s">
        <v>149</v>
      </c>
      <c r="D150" s="44" t="s">
        <v>505</v>
      </c>
      <c r="E150" s="44" t="s">
        <v>149</v>
      </c>
      <c r="F150" s="44" t="s">
        <v>506</v>
      </c>
    </row>
    <row r="151" spans="1:6" ht="16.5">
      <c r="A151" s="44" t="s">
        <v>150</v>
      </c>
      <c r="B151" s="47" t="s">
        <v>507</v>
      </c>
      <c r="C151" s="44" t="s">
        <v>150</v>
      </c>
      <c r="D151" s="44" t="s">
        <v>508</v>
      </c>
      <c r="E151" s="44" t="s">
        <v>150</v>
      </c>
      <c r="F151" s="44" t="s">
        <v>509</v>
      </c>
    </row>
    <row r="152" spans="1:6" ht="16.5">
      <c r="A152" s="44" t="s">
        <v>151</v>
      </c>
      <c r="B152" s="46" t="s">
        <v>152</v>
      </c>
      <c r="C152" s="44" t="s">
        <v>151</v>
      </c>
      <c r="D152" s="44" t="s">
        <v>508</v>
      </c>
      <c r="E152" s="44" t="s">
        <v>151</v>
      </c>
      <c r="F152" s="44" t="s">
        <v>506</v>
      </c>
    </row>
    <row r="153" spans="1:6" ht="16.5">
      <c r="A153" s="44" t="s">
        <v>153</v>
      </c>
      <c r="B153" s="46" t="s">
        <v>154</v>
      </c>
      <c r="C153" s="44" t="s">
        <v>153</v>
      </c>
      <c r="D153" s="44" t="s">
        <v>508</v>
      </c>
      <c r="E153" s="44" t="s">
        <v>153</v>
      </c>
      <c r="F153" s="44" t="s">
        <v>506</v>
      </c>
    </row>
    <row r="154" spans="1:6" ht="16.5">
      <c r="A154" s="44" t="s">
        <v>159</v>
      </c>
      <c r="B154" s="46" t="s">
        <v>160</v>
      </c>
      <c r="C154" s="44" t="s">
        <v>159</v>
      </c>
      <c r="D154" s="44" t="s">
        <v>508</v>
      </c>
      <c r="E154" s="44" t="s">
        <v>159</v>
      </c>
      <c r="F154" s="44" t="s">
        <v>506</v>
      </c>
    </row>
    <row r="155" spans="1:6" ht="16.5">
      <c r="A155" s="44" t="s">
        <v>163</v>
      </c>
      <c r="B155" s="46" t="s">
        <v>164</v>
      </c>
      <c r="C155" s="44" t="s">
        <v>163</v>
      </c>
      <c r="D155" s="44" t="s">
        <v>508</v>
      </c>
      <c r="E155" s="44" t="s">
        <v>163</v>
      </c>
      <c r="F155" s="44" t="s">
        <v>506</v>
      </c>
    </row>
    <row r="156" spans="1:6" ht="16.5">
      <c r="A156" s="44" t="s">
        <v>165</v>
      </c>
      <c r="B156" s="46" t="s">
        <v>166</v>
      </c>
      <c r="C156" s="44" t="s">
        <v>165</v>
      </c>
      <c r="D156" s="44" t="s">
        <v>508</v>
      </c>
      <c r="E156" s="44" t="s">
        <v>165</v>
      </c>
      <c r="F156" s="44" t="s">
        <v>506</v>
      </c>
    </row>
    <row r="157" spans="1:6" ht="16.5">
      <c r="A157" s="44" t="s">
        <v>173</v>
      </c>
      <c r="B157" s="46" t="s">
        <v>174</v>
      </c>
      <c r="C157" s="44" t="s">
        <v>173</v>
      </c>
      <c r="D157" s="44" t="s">
        <v>508</v>
      </c>
      <c r="E157" s="44" t="s">
        <v>173</v>
      </c>
      <c r="F157" s="44" t="s">
        <v>506</v>
      </c>
    </row>
    <row r="158" spans="1:6" ht="16.5">
      <c r="A158" s="44" t="s">
        <v>179</v>
      </c>
      <c r="B158" s="46" t="s">
        <v>180</v>
      </c>
      <c r="C158" s="44" t="s">
        <v>179</v>
      </c>
      <c r="D158" s="44" t="s">
        <v>508</v>
      </c>
      <c r="E158" s="44" t="s">
        <v>179</v>
      </c>
      <c r="F158" s="44" t="s">
        <v>506</v>
      </c>
    </row>
    <row r="159" spans="1:6" ht="16.5">
      <c r="A159" s="44" t="s">
        <v>256</v>
      </c>
      <c r="B159" s="46" t="s">
        <v>257</v>
      </c>
      <c r="C159" s="44" t="s">
        <v>256</v>
      </c>
      <c r="D159" s="44" t="s">
        <v>508</v>
      </c>
      <c r="E159" s="44" t="s">
        <v>256</v>
      </c>
      <c r="F159" s="44" t="s">
        <v>506</v>
      </c>
    </row>
    <row r="160" spans="1:6" ht="16.5">
      <c r="A160" s="44" t="s">
        <v>264</v>
      </c>
      <c r="B160" s="46" t="s">
        <v>265</v>
      </c>
      <c r="C160" s="44" t="s">
        <v>264</v>
      </c>
      <c r="D160" s="44" t="s">
        <v>508</v>
      </c>
      <c r="E160" s="44" t="s">
        <v>264</v>
      </c>
      <c r="F160" s="44" t="s">
        <v>506</v>
      </c>
    </row>
    <row r="161" spans="1:6" ht="16.5">
      <c r="A161" s="44" t="s">
        <v>290</v>
      </c>
      <c r="B161" s="46" t="s">
        <v>510</v>
      </c>
      <c r="C161" s="44" t="s">
        <v>290</v>
      </c>
      <c r="D161" s="44" t="s">
        <v>508</v>
      </c>
      <c r="E161" s="44" t="s">
        <v>290</v>
      </c>
      <c r="F161" s="44" t="s">
        <v>506</v>
      </c>
    </row>
    <row r="162" spans="1:6" ht="16.5">
      <c r="A162" s="44" t="s">
        <v>292</v>
      </c>
      <c r="B162" s="46" t="s">
        <v>511</v>
      </c>
      <c r="C162" s="44" t="s">
        <v>292</v>
      </c>
      <c r="D162" s="44" t="s">
        <v>508</v>
      </c>
      <c r="E162" s="44" t="s">
        <v>292</v>
      </c>
      <c r="F162" s="44" t="s">
        <v>506</v>
      </c>
    </row>
    <row r="163" spans="1:6" ht="16.5">
      <c r="A163" s="44" t="s">
        <v>299</v>
      </c>
      <c r="B163" s="46" t="s">
        <v>512</v>
      </c>
      <c r="C163" s="44" t="s">
        <v>299</v>
      </c>
      <c r="D163" s="44" t="s">
        <v>508</v>
      </c>
      <c r="E163" s="44" t="s">
        <v>299</v>
      </c>
      <c r="F163" s="44" t="s">
        <v>506</v>
      </c>
    </row>
    <row r="164" spans="1:6" ht="16.5">
      <c r="A164" s="50" t="s">
        <v>513</v>
      </c>
      <c r="B164" s="46" t="s">
        <v>514</v>
      </c>
      <c r="C164" s="50" t="s">
        <v>513</v>
      </c>
      <c r="D164" s="44" t="s">
        <v>505</v>
      </c>
      <c r="E164" s="50" t="s">
        <v>515</v>
      </c>
      <c r="F164" s="44" t="s">
        <v>516</v>
      </c>
    </row>
    <row r="165" spans="1:6" ht="16.5">
      <c r="A165" s="50" t="s">
        <v>517</v>
      </c>
      <c r="B165" s="47" t="s">
        <v>518</v>
      </c>
      <c r="C165" s="50" t="s">
        <v>517</v>
      </c>
      <c r="D165" s="44" t="s">
        <v>505</v>
      </c>
      <c r="E165" s="50" t="s">
        <v>519</v>
      </c>
      <c r="F165" s="44" t="s">
        <v>506</v>
      </c>
    </row>
    <row r="166" spans="1:6" ht="16.5">
      <c r="A166" s="50" t="s">
        <v>520</v>
      </c>
      <c r="B166" s="46" t="s">
        <v>521</v>
      </c>
      <c r="C166" s="50" t="s">
        <v>520</v>
      </c>
      <c r="D166" s="44" t="s">
        <v>505</v>
      </c>
      <c r="E166" s="50" t="s">
        <v>520</v>
      </c>
      <c r="F166" s="44" t="s">
        <v>506</v>
      </c>
    </row>
    <row r="167" spans="1:6" ht="16.5">
      <c r="A167" s="44" t="s">
        <v>307</v>
      </c>
      <c r="B167" s="46" t="s">
        <v>522</v>
      </c>
      <c r="C167" s="44" t="s">
        <v>307</v>
      </c>
      <c r="D167" s="44" t="s">
        <v>505</v>
      </c>
      <c r="E167" s="44" t="s">
        <v>307</v>
      </c>
      <c r="F167" s="44" t="s">
        <v>509</v>
      </c>
    </row>
    <row r="168" spans="1:6" ht="16.5">
      <c r="A168" s="44" t="s">
        <v>310</v>
      </c>
      <c r="B168" s="46" t="s">
        <v>311</v>
      </c>
      <c r="C168" s="44" t="s">
        <v>310</v>
      </c>
      <c r="D168" s="44" t="s">
        <v>505</v>
      </c>
      <c r="E168" s="44" t="s">
        <v>310</v>
      </c>
      <c r="F168" s="44" t="s">
        <v>506</v>
      </c>
    </row>
    <row r="169" spans="1:6" ht="16.5">
      <c r="A169" s="44" t="s">
        <v>523</v>
      </c>
      <c r="B169" s="46" t="s">
        <v>524</v>
      </c>
      <c r="C169" s="44" t="s">
        <v>523</v>
      </c>
      <c r="D169" s="44" t="s">
        <v>505</v>
      </c>
      <c r="E169" s="44" t="s">
        <v>523</v>
      </c>
      <c r="F169" s="44" t="s">
        <v>506</v>
      </c>
    </row>
    <row r="170" spans="1:6" ht="16.5">
      <c r="A170" s="44" t="s">
        <v>525</v>
      </c>
      <c r="B170" s="46" t="s">
        <v>526</v>
      </c>
      <c r="C170" s="44" t="s">
        <v>525</v>
      </c>
      <c r="D170" s="44" t="s">
        <v>505</v>
      </c>
      <c r="E170" s="44" t="s">
        <v>525</v>
      </c>
      <c r="F170" s="44" t="s">
        <v>506</v>
      </c>
    </row>
    <row r="171" spans="1:6" ht="16.5">
      <c r="A171" s="44" t="s">
        <v>121</v>
      </c>
      <c r="B171" s="46" t="s">
        <v>122</v>
      </c>
      <c r="C171" s="44" t="s">
        <v>121</v>
      </c>
      <c r="D171" s="44" t="s">
        <v>527</v>
      </c>
      <c r="E171" s="44" t="s">
        <v>121</v>
      </c>
      <c r="F171" s="44" t="s">
        <v>528</v>
      </c>
    </row>
    <row r="172" spans="1:6" ht="16.5">
      <c r="A172" s="44" t="s">
        <v>169</v>
      </c>
      <c r="B172" s="46" t="s">
        <v>170</v>
      </c>
      <c r="C172" s="44" t="s">
        <v>169</v>
      </c>
      <c r="D172" s="44" t="s">
        <v>529</v>
      </c>
      <c r="E172" s="44" t="s">
        <v>169</v>
      </c>
      <c r="F172" s="44" t="s">
        <v>530</v>
      </c>
    </row>
    <row r="173" spans="1:6" ht="16.5">
      <c r="A173" s="44" t="s">
        <v>185</v>
      </c>
      <c r="B173" s="46" t="s">
        <v>186</v>
      </c>
      <c r="C173" s="44" t="s">
        <v>185</v>
      </c>
      <c r="D173" s="44" t="s">
        <v>529</v>
      </c>
      <c r="E173" s="44" t="s">
        <v>185</v>
      </c>
      <c r="F173" s="44" t="s">
        <v>528</v>
      </c>
    </row>
    <row r="174" spans="1:6" ht="16.5">
      <c r="A174" s="44" t="s">
        <v>187</v>
      </c>
      <c r="B174" s="46" t="s">
        <v>188</v>
      </c>
      <c r="C174" s="44" t="s">
        <v>187</v>
      </c>
      <c r="D174" s="44" t="s">
        <v>529</v>
      </c>
      <c r="E174" s="44" t="s">
        <v>187</v>
      </c>
      <c r="F174" s="44" t="s">
        <v>528</v>
      </c>
    </row>
    <row r="175" spans="1:6" ht="16.5">
      <c r="A175" s="44" t="s">
        <v>189</v>
      </c>
      <c r="B175" s="46" t="s">
        <v>190</v>
      </c>
      <c r="C175" s="44" t="s">
        <v>189</v>
      </c>
      <c r="D175" s="44" t="s">
        <v>529</v>
      </c>
      <c r="E175" s="44" t="s">
        <v>189</v>
      </c>
      <c r="F175" s="44" t="s">
        <v>528</v>
      </c>
    </row>
    <row r="176" spans="1:6" ht="16.5">
      <c r="A176" s="44" t="s">
        <v>191</v>
      </c>
      <c r="B176" s="46" t="s">
        <v>192</v>
      </c>
      <c r="C176" s="44" t="s">
        <v>191</v>
      </c>
      <c r="D176" s="44" t="s">
        <v>529</v>
      </c>
      <c r="E176" s="44" t="s">
        <v>191</v>
      </c>
      <c r="F176" s="44" t="s">
        <v>528</v>
      </c>
    </row>
    <row r="177" spans="1:6" ht="16.5">
      <c r="A177" s="44" t="s">
        <v>193</v>
      </c>
      <c r="B177" s="46" t="s">
        <v>194</v>
      </c>
      <c r="C177" s="44" t="s">
        <v>193</v>
      </c>
      <c r="D177" s="44" t="s">
        <v>529</v>
      </c>
      <c r="E177" s="44" t="s">
        <v>193</v>
      </c>
      <c r="F177" s="44" t="s">
        <v>528</v>
      </c>
    </row>
    <row r="178" spans="1:6" ht="16.5">
      <c r="A178" s="44" t="s">
        <v>195</v>
      </c>
      <c r="B178" s="46" t="s">
        <v>196</v>
      </c>
      <c r="C178" s="44" t="s">
        <v>195</v>
      </c>
      <c r="D178" s="44" t="s">
        <v>529</v>
      </c>
      <c r="E178" s="44" t="s">
        <v>195</v>
      </c>
      <c r="F178" s="44" t="s">
        <v>528</v>
      </c>
    </row>
    <row r="179" spans="1:6" ht="16.5">
      <c r="A179" s="44" t="s">
        <v>197</v>
      </c>
      <c r="B179" s="46" t="s">
        <v>198</v>
      </c>
      <c r="C179" s="44" t="s">
        <v>197</v>
      </c>
      <c r="D179" s="44" t="s">
        <v>529</v>
      </c>
      <c r="E179" s="44" t="s">
        <v>197</v>
      </c>
      <c r="F179" s="44" t="s">
        <v>528</v>
      </c>
    </row>
    <row r="180" spans="1:6" ht="16.5">
      <c r="A180" s="44" t="s">
        <v>199</v>
      </c>
      <c r="B180" s="46" t="s">
        <v>200</v>
      </c>
      <c r="C180" s="44" t="s">
        <v>199</v>
      </c>
      <c r="D180" s="44" t="s">
        <v>529</v>
      </c>
      <c r="E180" s="44" t="s">
        <v>199</v>
      </c>
      <c r="F180" s="44" t="s">
        <v>528</v>
      </c>
    </row>
    <row r="181" spans="1:6" ht="16.5">
      <c r="A181" s="44" t="s">
        <v>201</v>
      </c>
      <c r="B181" s="46" t="s">
        <v>202</v>
      </c>
      <c r="C181" s="44" t="s">
        <v>201</v>
      </c>
      <c r="D181" s="44" t="s">
        <v>529</v>
      </c>
      <c r="E181" s="44" t="s">
        <v>201</v>
      </c>
      <c r="F181" s="44" t="s">
        <v>528</v>
      </c>
    </row>
    <row r="182" spans="1:6" ht="16.5">
      <c r="A182" s="44" t="s">
        <v>238</v>
      </c>
      <c r="B182" s="46" t="s">
        <v>239</v>
      </c>
      <c r="C182" s="44" t="s">
        <v>238</v>
      </c>
      <c r="D182" s="44" t="s">
        <v>529</v>
      </c>
      <c r="E182" s="44" t="s">
        <v>238</v>
      </c>
      <c r="F182" s="44" t="s">
        <v>528</v>
      </c>
    </row>
    <row r="183" spans="1:6" ht="16.5">
      <c r="A183" s="44" t="s">
        <v>240</v>
      </c>
      <c r="B183" s="46" t="s">
        <v>241</v>
      </c>
      <c r="C183" s="44" t="s">
        <v>240</v>
      </c>
      <c r="D183" s="44" t="s">
        <v>529</v>
      </c>
      <c r="E183" s="44" t="s">
        <v>240</v>
      </c>
      <c r="F183" s="44" t="s">
        <v>528</v>
      </c>
    </row>
    <row r="184" spans="1:6" ht="16.5">
      <c r="A184" s="44" t="s">
        <v>242</v>
      </c>
      <c r="B184" s="46" t="s">
        <v>243</v>
      </c>
      <c r="C184" s="44" t="s">
        <v>242</v>
      </c>
      <c r="D184" s="44" t="s">
        <v>529</v>
      </c>
      <c r="E184" s="44" t="s">
        <v>242</v>
      </c>
      <c r="F184" s="44" t="s">
        <v>528</v>
      </c>
    </row>
    <row r="185" spans="1:6" ht="16.5">
      <c r="A185" s="44" t="s">
        <v>262</v>
      </c>
      <c r="B185" s="46" t="s">
        <v>263</v>
      </c>
      <c r="C185" s="44" t="s">
        <v>262</v>
      </c>
      <c r="D185" s="44" t="s">
        <v>529</v>
      </c>
      <c r="E185" s="44" t="s">
        <v>262</v>
      </c>
      <c r="F185" s="44" t="s">
        <v>528</v>
      </c>
    </row>
    <row r="186" spans="1:6" ht="16.5">
      <c r="A186" s="44" t="s">
        <v>272</v>
      </c>
      <c r="B186" s="46" t="s">
        <v>273</v>
      </c>
      <c r="C186" s="44" t="s">
        <v>272</v>
      </c>
      <c r="D186" s="44" t="s">
        <v>529</v>
      </c>
      <c r="E186" s="44" t="s">
        <v>272</v>
      </c>
      <c r="F186" s="44" t="s">
        <v>528</v>
      </c>
    </row>
    <row r="187" spans="1:6" ht="16.5">
      <c r="A187" s="44" t="s">
        <v>284</v>
      </c>
      <c r="B187" s="46" t="s">
        <v>285</v>
      </c>
      <c r="C187" s="44" t="s">
        <v>284</v>
      </c>
      <c r="D187" s="44" t="s">
        <v>529</v>
      </c>
      <c r="E187" s="44" t="s">
        <v>284</v>
      </c>
      <c r="F187" s="44" t="s">
        <v>528</v>
      </c>
    </row>
    <row r="188" spans="1:6" ht="16.5">
      <c r="A188" s="44" t="s">
        <v>303</v>
      </c>
      <c r="B188" s="44" t="s">
        <v>531</v>
      </c>
      <c r="C188" s="44" t="s">
        <v>303</v>
      </c>
      <c r="D188" s="44" t="s">
        <v>529</v>
      </c>
      <c r="E188" s="44" t="s">
        <v>303</v>
      </c>
      <c r="F188" s="44" t="s">
        <v>528</v>
      </c>
    </row>
    <row r="189" spans="1:6" ht="16.5">
      <c r="A189" s="50" t="s">
        <v>532</v>
      </c>
      <c r="B189" s="46" t="s">
        <v>533</v>
      </c>
      <c r="C189" s="50" t="s">
        <v>532</v>
      </c>
      <c r="D189" s="44" t="s">
        <v>529</v>
      </c>
      <c r="E189" s="50" t="s">
        <v>532</v>
      </c>
      <c r="F189" s="44" t="s">
        <v>528</v>
      </c>
    </row>
    <row r="190" spans="1:6" ht="16.5">
      <c r="A190" s="50" t="s">
        <v>534</v>
      </c>
      <c r="B190" s="46" t="s">
        <v>535</v>
      </c>
      <c r="C190" s="50" t="s">
        <v>534</v>
      </c>
      <c r="D190" s="44" t="s">
        <v>529</v>
      </c>
      <c r="E190" s="50" t="s">
        <v>534</v>
      </c>
      <c r="F190" s="44" t="s">
        <v>528</v>
      </c>
    </row>
    <row r="191" spans="1:6" ht="16.5">
      <c r="A191" s="50" t="s">
        <v>536</v>
      </c>
      <c r="B191" s="46" t="s">
        <v>537</v>
      </c>
      <c r="C191" s="50" t="s">
        <v>536</v>
      </c>
      <c r="D191" s="44" t="s">
        <v>529</v>
      </c>
      <c r="E191" s="44" t="s">
        <v>536</v>
      </c>
      <c r="F191" s="44" t="s">
        <v>528</v>
      </c>
    </row>
    <row r="192" spans="1:6" ht="16.5">
      <c r="A192" s="50" t="s">
        <v>538</v>
      </c>
      <c r="B192" s="46" t="s">
        <v>539</v>
      </c>
      <c r="C192" s="50" t="s">
        <v>538</v>
      </c>
      <c r="D192" s="44" t="s">
        <v>529</v>
      </c>
      <c r="E192" s="44" t="s">
        <v>538</v>
      </c>
      <c r="F192" s="44" t="s">
        <v>528</v>
      </c>
    </row>
    <row r="193" spans="1:5" ht="16.5">
      <c r="A193" s="44" t="s">
        <v>40</v>
      </c>
      <c r="B193" s="44" t="s">
        <v>41</v>
      </c>
      <c r="C193" s="44" t="s">
        <v>40</v>
      </c>
      <c r="E193" s="44" t="s">
        <v>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2014-06-18T09:27:42Z</cp:lastPrinted>
  <dcterms:created xsi:type="dcterms:W3CDTF">2010-12-24T08:31:33Z</dcterms:created>
  <dcterms:modified xsi:type="dcterms:W3CDTF">2019-01-04T05:44:22Z</dcterms:modified>
  <cp:category/>
  <cp:version/>
  <cp:contentType/>
  <cp:contentStatus/>
</cp:coreProperties>
</file>